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autoCompressPictures="0"/>
  <bookViews>
    <workbookView xWindow="-560" yWindow="0" windowWidth="25600" windowHeight="14700" tabRatio="500" firstSheet="3" activeTab="8"/>
  </bookViews>
  <sheets>
    <sheet name="Overview" sheetId="1" r:id="rId1"/>
    <sheet name="Final Scores" sheetId="2" r:id="rId2"/>
    <sheet name="Question Summary" sheetId="3" r:id="rId3"/>
    <sheet name="Question 1" sheetId="5" r:id="rId4"/>
    <sheet name="Question 2" sheetId="6" r:id="rId5"/>
    <sheet name="Question 3" sheetId="7" r:id="rId6"/>
    <sheet name="Question 4" sheetId="8" r:id="rId7"/>
    <sheet name="Question 5" sheetId="9" r:id="rId8"/>
    <sheet name="Question 6" sheetId="11" r:id="rId9"/>
    <sheet name="Raw Data" sheetId="12" r:id="rId10"/>
  </sheet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73" i="12" l="1"/>
  <c r="L73" i="12"/>
  <c r="M72" i="12"/>
  <c r="L72" i="12"/>
  <c r="M71" i="12"/>
  <c r="L71" i="12"/>
  <c r="M70" i="12"/>
  <c r="L70" i="12"/>
  <c r="M69" i="12"/>
  <c r="L69" i="12"/>
  <c r="M68" i="12"/>
  <c r="L68" i="12"/>
  <c r="M67" i="12"/>
  <c r="L67" i="12"/>
  <c r="M66" i="12"/>
  <c r="L66" i="12"/>
  <c r="M65" i="12"/>
  <c r="L65" i="12"/>
  <c r="M64" i="12"/>
  <c r="L64" i="12"/>
  <c r="M63" i="12"/>
  <c r="L63" i="12"/>
  <c r="M62" i="12"/>
  <c r="L62" i="12"/>
  <c r="M61" i="12"/>
  <c r="L61" i="12"/>
  <c r="M60" i="12"/>
  <c r="L60" i="12"/>
  <c r="M59" i="12"/>
  <c r="L59" i="12"/>
  <c r="M58" i="12"/>
  <c r="L58" i="12"/>
  <c r="M57" i="12"/>
  <c r="L57" i="12"/>
  <c r="M56" i="12"/>
  <c r="L56" i="12"/>
  <c r="M55" i="12"/>
  <c r="L55" i="12"/>
  <c r="M54" i="12"/>
  <c r="L54" i="12"/>
  <c r="M53" i="12"/>
  <c r="L53" i="12"/>
  <c r="M52" i="12"/>
  <c r="L52" i="12"/>
  <c r="M51" i="12"/>
  <c r="L51" i="12"/>
  <c r="M50" i="12"/>
  <c r="L50" i="12"/>
  <c r="M49" i="12"/>
  <c r="L49" i="12"/>
  <c r="M48" i="12"/>
  <c r="L48" i="12"/>
  <c r="M47" i="12"/>
  <c r="L47" i="12"/>
  <c r="M46" i="12"/>
  <c r="L46" i="12"/>
  <c r="M45" i="12"/>
  <c r="L45" i="12"/>
  <c r="M44" i="12"/>
  <c r="L44" i="12"/>
  <c r="M43" i="12"/>
  <c r="L43" i="12"/>
  <c r="M42" i="12"/>
  <c r="L42" i="12"/>
  <c r="M41" i="12"/>
  <c r="L41" i="12"/>
  <c r="M40" i="12"/>
  <c r="L40" i="12"/>
  <c r="M39" i="12"/>
  <c r="L39" i="12"/>
  <c r="M38" i="12"/>
  <c r="L38" i="12"/>
  <c r="M37" i="12"/>
  <c r="L37" i="12"/>
  <c r="M36" i="12"/>
  <c r="L36" i="12"/>
  <c r="M35" i="12"/>
  <c r="L35" i="12"/>
  <c r="M34" i="12"/>
  <c r="L34" i="12"/>
  <c r="M33" i="12"/>
  <c r="L33" i="12"/>
  <c r="M32" i="12"/>
  <c r="L32" i="12"/>
  <c r="M31" i="12"/>
  <c r="L31" i="12"/>
  <c r="M30" i="12"/>
  <c r="L30" i="12"/>
  <c r="M29" i="12"/>
  <c r="L29" i="12"/>
  <c r="M28" i="12"/>
  <c r="L28" i="12"/>
  <c r="M27" i="12"/>
  <c r="L27" i="12"/>
  <c r="M26" i="12"/>
  <c r="L26" i="12"/>
  <c r="M25" i="12"/>
  <c r="L25" i="12"/>
  <c r="M24" i="12"/>
  <c r="L24" i="12"/>
  <c r="M23" i="12"/>
  <c r="L23" i="12"/>
  <c r="M22" i="12"/>
  <c r="L22" i="12"/>
  <c r="M21" i="12"/>
  <c r="L21" i="12"/>
  <c r="M20" i="12"/>
  <c r="L20" i="12"/>
  <c r="M19" i="12"/>
  <c r="L19" i="12"/>
  <c r="M18" i="12"/>
  <c r="L18" i="12"/>
  <c r="M17" i="12"/>
  <c r="L17" i="12"/>
  <c r="M16" i="12"/>
  <c r="L16" i="12"/>
  <c r="M15" i="12"/>
  <c r="L15" i="12"/>
  <c r="M14" i="12"/>
  <c r="L14" i="12"/>
  <c r="M13" i="12"/>
  <c r="L13" i="12"/>
  <c r="M12" i="12"/>
  <c r="L12" i="12"/>
  <c r="M11" i="12"/>
  <c r="L11" i="12"/>
  <c r="M10" i="12"/>
  <c r="L10" i="12"/>
  <c r="M9" i="12"/>
  <c r="L9" i="12"/>
  <c r="M8" i="12"/>
  <c r="L8" i="12"/>
  <c r="M7" i="12"/>
  <c r="L7" i="12"/>
  <c r="M6" i="12"/>
  <c r="L6" i="12"/>
  <c r="M5" i="12"/>
  <c r="L5" i="12"/>
  <c r="M4" i="12"/>
  <c r="L4" i="12"/>
  <c r="M3" i="12"/>
  <c r="L3" i="12"/>
  <c r="M2" i="12"/>
  <c r="L2" i="12"/>
</calcChain>
</file>

<file path=xl/sharedStrings.xml><?xml version="1.0" encoding="utf-8"?>
<sst xmlns="http://schemas.openxmlformats.org/spreadsheetml/2006/main" count="1338" uniqueCount="119">
  <si>
    <t>Played on</t>
  </si>
  <si>
    <t>Hosted by</t>
  </si>
  <si>
    <t>Played with</t>
  </si>
  <si>
    <t>Played</t>
  </si>
  <si>
    <t>Overall Performance</t>
  </si>
  <si>
    <t>Total correct answers (%)</t>
  </si>
  <si>
    <t>Total incorrect answers (%)</t>
  </si>
  <si>
    <t>Average score (points)</t>
  </si>
  <si>
    <t>Feedback</t>
  </si>
  <si>
    <t>How fun was it? (out of 5)</t>
  </si>
  <si>
    <t>Did you learn something? (out of 5)</t>
  </si>
  <si>
    <t>Do you recommend it? (out of 5)</t>
  </si>
  <si>
    <t>How do you feel?</t>
  </si>
  <si>
    <t>◉</t>
  </si>
  <si>
    <t>Switch tabs/pages to view other result breakdown</t>
  </si>
  <si>
    <t>Final Scores</t>
  </si>
  <si>
    <t>Rank</t>
  </si>
  <si>
    <t>Players</t>
  </si>
  <si>
    <t>Total Score (points)</t>
  </si>
  <si>
    <t>Correct Answers</t>
  </si>
  <si>
    <t>Incorrect Answers</t>
  </si>
  <si>
    <t>Question Summary</t>
  </si>
  <si>
    <t>Question Number</t>
  </si>
  <si>
    <t>Question</t>
  </si>
  <si>
    <t>Answer 1</t>
  </si>
  <si>
    <t>Answer 2</t>
  </si>
  <si>
    <t>Answer 3</t>
  </si>
  <si>
    <t>Answer 4</t>
  </si>
  <si>
    <t>Time Allotted to Answer (seconds)</t>
  </si>
  <si>
    <t>Answer</t>
  </si>
  <si>
    <t>Correct / Incorrect</t>
  </si>
  <si>
    <t>Correct</t>
  </si>
  <si>
    <t>Incorrect</t>
  </si>
  <si>
    <t>Score (points)</t>
  </si>
  <si>
    <t>Score without Answer Streak Bonus (points)</t>
  </si>
  <si>
    <t>Current Total Score (points)</t>
  </si>
  <si>
    <t>Answer Time (%)</t>
  </si>
  <si>
    <t>Answer Time (seconds)</t>
  </si>
  <si>
    <t>Correct answers</t>
  </si>
  <si>
    <t>Players correct (%)</t>
  </si>
  <si>
    <t>Question duration</t>
  </si>
  <si>
    <t>Answer Summary</t>
  </si>
  <si>
    <t>Answer options</t>
  </si>
  <si>
    <t>▲</t>
  </si>
  <si>
    <t>♦</t>
  </si>
  <si>
    <t>●</t>
  </si>
  <si>
    <t>■</t>
  </si>
  <si>
    <t>Is answer correct?</t>
  </si>
  <si>
    <t>Number of answers received</t>
  </si>
  <si>
    <t>Average time taken to answer (seconds)</t>
  </si>
  <si>
    <t>Answer Details</t>
  </si>
  <si>
    <t>Answer time (seconds)</t>
  </si>
  <si>
    <t>Quadratic Formula</t>
  </si>
  <si>
    <t>EmmyGirl222</t>
  </si>
  <si>
    <t>12 players</t>
  </si>
  <si>
    <t>6 of 6 questions</t>
  </si>
  <si>
    <t>7</t>
  </si>
  <si>
    <t>2</t>
  </si>
  <si>
    <t/>
  </si>
  <si>
    <t>Q1</t>
  </si>
  <si>
    <t>What is the "a" in the following equation: 7x2 + 4x - 2 = 0</t>
  </si>
  <si>
    <t>Q2</t>
  </si>
  <si>
    <t>What is the "c" in the following equation: 20x2 + 6x - 37 = 0</t>
  </si>
  <si>
    <t>Q3</t>
  </si>
  <si>
    <t>What is the "b" in the following equation: 8x2 - 11x - 9 = 0</t>
  </si>
  <si>
    <t>Q4</t>
  </si>
  <si>
    <t>What is the "c" in the following equation: 3x2 + 14 - 6 = -3</t>
  </si>
  <si>
    <t>Q5</t>
  </si>
  <si>
    <t>What is the "a" in the following equation: 4x2 - 5x + 12 = 2x2 + 5x</t>
  </si>
  <si>
    <t>Q6</t>
  </si>
  <si>
    <t>How well do you feel you understood today's lesson?</t>
  </si>
  <si>
    <t>-37</t>
  </si>
  <si>
    <t>-11</t>
  </si>
  <si>
    <t>-3</t>
  </si>
  <si>
    <t>Very well</t>
  </si>
  <si>
    <t>Pretty well</t>
  </si>
  <si>
    <t>0</t>
  </si>
  <si>
    <t>20 seconds</t>
  </si>
  <si>
    <t>"4"</t>
  </si>
  <si>
    <t>"-2"</t>
  </si>
  <si>
    <t>"7"</t>
  </si>
  <si>
    <t>"0"</t>
  </si>
  <si>
    <t>✘</t>
  </si>
  <si>
    <t>✔︎</t>
  </si>
  <si>
    <t>"20"</t>
  </si>
  <si>
    <t>"6"</t>
  </si>
  <si>
    <t>"-37"</t>
  </si>
  <si>
    <t>"8"</t>
  </si>
  <si>
    <t>"-11"</t>
  </si>
  <si>
    <t>"11"</t>
  </si>
  <si>
    <t>"-9"</t>
  </si>
  <si>
    <t>"9"</t>
  </si>
  <si>
    <t>"14"</t>
  </si>
  <si>
    <t>"3"</t>
  </si>
  <si>
    <t>"-3"</t>
  </si>
  <si>
    <t>"5"</t>
  </si>
  <si>
    <t>"2"</t>
  </si>
  <si>
    <t>"12"</t>
  </si>
  <si>
    <t>Very well, Pretty well, Somewhat well, Not at all</t>
  </si>
  <si>
    <t>"Very well"</t>
  </si>
  <si>
    <t>"Pretty well"</t>
  </si>
  <si>
    <t>"Somewhat well"</t>
  </si>
  <si>
    <t>"Not at all"</t>
  </si>
  <si>
    <t>Correct</t>
  </si>
  <si>
    <t>Incorrect</t>
  </si>
  <si>
    <t>16 Nov 2016</t>
  </si>
  <si>
    <t>Student #1</t>
  </si>
  <si>
    <t>Student #2</t>
  </si>
  <si>
    <t>Student #3</t>
  </si>
  <si>
    <t>Student #4</t>
  </si>
  <si>
    <t>Student #5</t>
  </si>
  <si>
    <t>Student #6</t>
  </si>
  <si>
    <t>Student #7</t>
  </si>
  <si>
    <t>Student #8</t>
  </si>
  <si>
    <t>Student #9</t>
  </si>
  <si>
    <t>Student #10</t>
  </si>
  <si>
    <t>Student #11</t>
  </si>
  <si>
    <t>Student #12</t>
  </si>
  <si>
    <t xml:space="preserve">Student #10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</si>
</sst>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&quot; points&quot;"/>
    <numFmt numFmtId="165" formatCode="0.00&quot; out of 5&quot;"/>
    <numFmt numFmtId="166" formatCode="0.00%&quot; Positive&quot;"/>
    <numFmt numFmtId="167" formatCode="0.00%&quot; Neutral&quot;"/>
    <numFmt numFmtId="168" formatCode="0.00%&quot; Negative&quot;"/>
  </numFmts>
  <fonts count="17" x14ac:knownFonts="1">
    <font>
      <b/>
      <sz val="14"/>
      <name val="Arial"/>
      <charset val="1"/>
    </font>
    <font>
      <b/>
      <sz val="19"/>
      <color rgb="FFFFFFFF"/>
      <name val="Arial"/>
      <charset val="1"/>
    </font>
    <font>
      <b/>
      <sz val="12"/>
      <color rgb="FFFFFFFF"/>
      <name val="Arial"/>
      <charset val="1"/>
    </font>
    <font>
      <sz val="12"/>
      <name val="Arial"/>
      <charset val="1"/>
    </font>
    <font>
      <b/>
      <sz val="15"/>
      <color rgb="FFFFFFFF"/>
      <name val="Arial"/>
      <charset val="1"/>
    </font>
    <font>
      <sz val="12"/>
      <color rgb="FF6BB43E"/>
      <name val="Arial"/>
      <charset val="1"/>
    </font>
    <font>
      <sz val="12"/>
      <color rgb="FFF5A13C"/>
      <name val="Arial"/>
      <charset val="1"/>
    </font>
    <font>
      <sz val="12"/>
      <color rgb="FFE73A59"/>
      <name val="Arial"/>
      <charset val="1"/>
    </font>
    <font>
      <b/>
      <sz val="14"/>
      <color rgb="FFFFFFFF"/>
      <name val="Arial"/>
      <charset val="1"/>
    </font>
    <font>
      <sz val="12"/>
      <color rgb="FFFFFFFF"/>
      <name val="Arial"/>
      <charset val="1"/>
    </font>
    <font>
      <sz val="13"/>
      <color rgb="FFFFFFFF"/>
      <name val="Arial"/>
      <charset val="1"/>
    </font>
    <font>
      <sz val="18"/>
      <color rgb="FFFFFFFF"/>
      <name val="Arial"/>
      <charset val="1"/>
    </font>
    <font>
      <sz val="20"/>
      <color rgb="FFFFFFFF"/>
      <name val="Arial"/>
      <charset val="1"/>
    </font>
    <font>
      <sz val="16"/>
      <color rgb="FFFFFFFF"/>
      <name val="Arial"/>
      <charset val="1"/>
    </font>
    <font>
      <sz val="4.0999999999999996"/>
      <color rgb="FF000000"/>
      <name val=".Helvetica Neue DeskInterface"/>
      <family val="2"/>
    </font>
    <font>
      <b/>
      <u/>
      <sz val="14"/>
      <color theme="10"/>
      <name val="Arial"/>
      <charset val="1"/>
    </font>
    <font>
      <b/>
      <u/>
      <sz val="14"/>
      <color theme="11"/>
      <name val="Arial"/>
      <charset val="1"/>
    </font>
  </fonts>
  <fills count="15">
    <fill>
      <patternFill patternType="none"/>
    </fill>
    <fill>
      <patternFill patternType="gray125"/>
    </fill>
    <fill>
      <patternFill patternType="solid">
        <fgColor rgb="FF46178F"/>
        <bgColor rgb="FF660066"/>
      </patternFill>
    </fill>
    <fill>
      <patternFill patternType="solid">
        <fgColor rgb="FF7232B1"/>
        <bgColor rgb="FF864CBF"/>
      </patternFill>
    </fill>
    <fill>
      <patternFill patternType="solid">
        <fgColor rgb="FFFFFFFF"/>
        <bgColor rgb="FFF4F4F4"/>
      </patternFill>
    </fill>
    <fill>
      <patternFill patternType="solid">
        <fgColor rgb="FF864CBF"/>
        <bgColor rgb="FF7232B1"/>
      </patternFill>
    </fill>
    <fill>
      <patternFill patternType="solid">
        <fgColor rgb="FFF4F4F4"/>
        <bgColor rgb="FFFFFFFF"/>
      </patternFill>
    </fill>
    <fill>
      <patternFill patternType="solid">
        <fgColor rgb="FF1251C2"/>
        <bgColor rgb="FF1368CE"/>
      </patternFill>
    </fill>
    <fill>
      <patternFill patternType="solid">
        <fgColor rgb="FFE21B3C"/>
        <bgColor rgb="FFE73A59"/>
      </patternFill>
    </fill>
    <fill>
      <patternFill patternType="solid">
        <fgColor rgb="FF1368CE"/>
        <bgColor rgb="FF1251C2"/>
      </patternFill>
    </fill>
    <fill>
      <patternFill patternType="solid">
        <fgColor rgb="FFD89E00"/>
        <bgColor rgb="FFF5A13C"/>
      </patternFill>
    </fill>
    <fill>
      <patternFill patternType="solid">
        <fgColor rgb="FF298F0D"/>
        <bgColor rgb="FF339966"/>
      </patternFill>
    </fill>
    <fill>
      <patternFill patternType="solid">
        <fgColor rgb="FFCCCCCC"/>
        <bgColor rgb="FFCCCCFF"/>
      </patternFill>
    </fill>
    <fill>
      <patternFill patternType="solid">
        <fgColor rgb="FF66BF39"/>
      </patternFill>
    </fill>
    <fill>
      <patternFill patternType="solid">
        <fgColor rgb="FFFF3355"/>
      </patternFill>
    </fill>
  </fills>
  <borders count="7">
    <border>
      <left/>
      <right/>
      <top/>
      <bottom/>
      <diagonal/>
    </border>
    <border>
      <left style="thin">
        <color rgb="FF46178F"/>
      </left>
      <right style="thin">
        <color rgb="FF46178F"/>
      </right>
      <top style="thin">
        <color rgb="FF46178F"/>
      </top>
      <bottom style="thin">
        <color rgb="FF46178F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1251C2"/>
      </left>
      <right style="thin">
        <color rgb="FF1251C2"/>
      </right>
      <top style="thin">
        <color rgb="FF1251C2"/>
      </top>
      <bottom style="thin">
        <color rgb="FF1251C2"/>
      </bottom>
      <diagonal/>
    </border>
    <border>
      <left style="thin">
        <color rgb="FF864CBF"/>
      </left>
      <right style="thin">
        <color rgb="FF864CBF"/>
      </right>
      <top style="thin">
        <color rgb="FF864CBF"/>
      </top>
      <bottom style="thin">
        <color rgb="FF864CBF"/>
      </bottom>
      <diagonal/>
    </border>
    <border>
      <left style="thin">
        <color rgb="FFFFFFFF"/>
      </left>
      <right style="thin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</borders>
  <cellStyleXfs count="7">
    <xf numFmtId="0" fontId="0" fillId="0" borderId="0">
      <alignment horizontal="left"/>
    </xf>
    <xf numFmtId="0" fontId="15" fillId="0" borderId="0" applyNumberFormat="0" applyFill="0" applyBorder="0" applyAlignment="0" applyProtection="0">
      <alignment horizontal="left"/>
    </xf>
    <xf numFmtId="0" fontId="16" fillId="0" borderId="0" applyNumberFormat="0" applyFill="0" applyBorder="0" applyAlignment="0" applyProtection="0">
      <alignment horizontal="left"/>
    </xf>
    <xf numFmtId="0" fontId="15" fillId="0" borderId="0" applyNumberFormat="0" applyFill="0" applyBorder="0" applyAlignment="0" applyProtection="0">
      <alignment horizontal="left"/>
    </xf>
    <xf numFmtId="0" fontId="16" fillId="0" borderId="0" applyNumberFormat="0" applyFill="0" applyBorder="0" applyAlignment="0" applyProtection="0">
      <alignment horizontal="left"/>
    </xf>
    <xf numFmtId="0" fontId="15" fillId="0" borderId="0" applyNumberFormat="0" applyFill="0" applyBorder="0" applyAlignment="0" applyProtection="0">
      <alignment horizontal="left"/>
    </xf>
    <xf numFmtId="0" fontId="16" fillId="0" borderId="0" applyNumberFormat="0" applyFill="0" applyBorder="0" applyAlignment="0" applyProtection="0">
      <alignment horizontal="left"/>
    </xf>
  </cellStyleXfs>
  <cellXfs count="191">
    <xf numFmtId="0" fontId="0" fillId="0" borderId="0" xfId="0">
      <alignment horizontal="left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9" fontId="2" fillId="3" borderId="2" xfId="0" applyNumberFormat="1" applyFont="1" applyFill="1" applyBorder="1" applyAlignment="1" applyProtection="1">
      <alignment horizontal="left" vertical="center" wrapText="1"/>
    </xf>
    <xf numFmtId="49" fontId="4" fillId="5" borderId="1" xfId="0" applyNumberFormat="1" applyFont="1" applyFill="1" applyBorder="1" applyAlignment="1" applyProtection="1">
      <alignment horizontal="left" vertical="center" wrapText="1"/>
    </xf>
    <xf numFmtId="49" fontId="3" fillId="6" borderId="2" xfId="0" applyNumberFormat="1" applyFont="1" applyFill="1" applyBorder="1" applyAlignment="1" applyProtection="1">
      <alignment horizontal="left" vertical="center" wrapText="1"/>
    </xf>
    <xf numFmtId="49" fontId="5" fillId="6" borderId="2" xfId="0" applyNumberFormat="1" applyFont="1" applyFill="1" applyBorder="1" applyAlignment="1" applyProtection="1">
      <alignment horizontal="center" vertical="center" wrapText="1"/>
    </xf>
    <xf numFmtId="166" fontId="3" fillId="6" borderId="2" xfId="0" applyNumberFormat="1" applyFont="1" applyFill="1" applyBorder="1" applyAlignment="1" applyProtection="1">
      <alignment horizontal="left" vertical="center" wrapText="1"/>
    </xf>
    <xf numFmtId="49" fontId="6" fillId="6" borderId="2" xfId="0" applyNumberFormat="1" applyFont="1" applyFill="1" applyBorder="1" applyAlignment="1" applyProtection="1">
      <alignment horizontal="center" vertical="center" wrapText="1"/>
    </xf>
    <xf numFmtId="167" fontId="3" fillId="6" borderId="2" xfId="0" applyNumberFormat="1" applyFont="1" applyFill="1" applyBorder="1" applyAlignment="1" applyProtection="1">
      <alignment horizontal="left" vertical="center" wrapText="1"/>
    </xf>
    <xf numFmtId="49" fontId="7" fillId="6" borderId="2" xfId="0" applyNumberFormat="1" applyFont="1" applyFill="1" applyBorder="1" applyAlignment="1" applyProtection="1">
      <alignment horizontal="center" vertical="center" wrapText="1"/>
    </xf>
    <xf numFmtId="168" fontId="3" fillId="6" borderId="2" xfId="0" applyNumberFormat="1" applyFont="1" applyFill="1" applyBorder="1" applyAlignment="1" applyProtection="1">
      <alignment horizontal="left" vertical="center" wrapText="1"/>
    </xf>
    <xf numFmtId="49" fontId="8" fillId="7" borderId="3" xfId="0" applyNumberFormat="1" applyFont="1" applyFill="1" applyBorder="1" applyAlignment="1" applyProtection="1">
      <alignment horizontal="left" vertical="center" wrapText="1"/>
    </xf>
    <xf numFmtId="49" fontId="3" fillId="4" borderId="2" xfId="0" applyNumberFormat="1" applyFont="1" applyFill="1" applyBorder="1" applyAlignment="1" applyProtection="1">
      <alignment horizontal="right" vertical="center" wrapText="1"/>
    </xf>
    <xf numFmtId="49" fontId="3" fillId="4" borderId="2" xfId="0" applyNumberFormat="1" applyFont="1" applyFill="1" applyBorder="1" applyAlignment="1" applyProtection="1">
      <alignment horizontal="left" vertical="center" wrapText="1"/>
    </xf>
    <xf numFmtId="49" fontId="4" fillId="5" borderId="4" xfId="0" applyNumberFormat="1" applyFont="1" applyFill="1" applyBorder="1" applyAlignment="1" applyProtection="1">
      <alignment horizontal="left" vertical="center" wrapText="1"/>
    </xf>
    <xf numFmtId="49" fontId="3" fillId="6" borderId="2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left" vertical="center" wrapText="1"/>
    </xf>
    <xf numFmtId="0" fontId="3" fillId="4" borderId="2" xfId="0" applyFont="1" applyFill="1" applyBorder="1" applyAlignment="1" applyProtection="1">
      <alignment horizontal="right" vertical="center" wrapText="1"/>
    </xf>
    <xf numFmtId="10" fontId="3" fillId="4" borderId="2" xfId="0" applyNumberFormat="1" applyFont="1" applyFill="1" applyBorder="1" applyAlignment="1" applyProtection="1">
      <alignment horizontal="right" vertical="center" wrapText="1"/>
    </xf>
    <xf numFmtId="2" fontId="3" fillId="4" borderId="2" xfId="0" applyNumberFormat="1" applyFont="1" applyFill="1" applyBorder="1" applyAlignment="1" applyProtection="1">
      <alignment horizontal="right" vertical="center" wrapText="1"/>
    </xf>
    <xf numFmtId="49" fontId="10" fillId="8" borderId="2" xfId="0" applyNumberFormat="1" applyFont="1" applyFill="1" applyBorder="1" applyAlignment="1" applyProtection="1">
      <alignment horizontal="center" vertical="center"/>
    </xf>
    <xf numFmtId="49" fontId="11" fillId="9" borderId="2" xfId="0" applyNumberFormat="1" applyFont="1" applyFill="1" applyBorder="1" applyAlignment="1" applyProtection="1">
      <alignment horizontal="center"/>
    </xf>
    <xf numFmtId="1" fontId="3" fillId="4" borderId="2" xfId="0" applyNumberFormat="1" applyFont="1" applyFill="1" applyBorder="1" applyAlignment="1" applyProtection="1">
      <alignment horizontal="left" vertical="center" wrapText="1"/>
    </xf>
    <xf numFmtId="1" fontId="12" fillId="10" borderId="2" xfId="0" applyNumberFormat="1" applyFont="1" applyFill="1" applyBorder="1" applyAlignment="1" applyProtection="1">
      <alignment horizontal="center" wrapText="1"/>
    </xf>
    <xf numFmtId="49" fontId="13" fillId="11" borderId="2" xfId="0" applyNumberFormat="1" applyFont="1" applyFill="1" applyBorder="1" applyAlignment="1" applyProtection="1">
      <alignment horizontal="center" vertical="top"/>
    </xf>
    <xf numFmtId="0" fontId="14" fillId="0" borderId="0" xfId="0" applyFont="1">
      <alignment horizontal="left"/>
    </xf>
    <xf numFmtId="49" fontId="8" fillId="7" borderId="3" xfId="0" applyNumberFormat="1" applyFont="1" applyFill="1" applyBorder="1" applyAlignment="1" applyProtection="1">
      <alignment horizontal="left" vertical="center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4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4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 applyProtection="1">
      <alignment horizontal="left" vertical="center" wrapText="1"/>
    </xf>
    <xf numFmtId="49" fontId="8" fillId="7" borderId="3" xfId="0" applyNumberFormat="1" applyFont="1" applyFill="1" applyBorder="1" applyAlignment="1" applyProtection="1">
      <alignment horizontal="left" vertical="center" wrapText="1"/>
    </xf>
    <xf numFmtId="49" fontId="3" fillId="6" borderId="2" xfId="0" applyNumberFormat="1" applyFont="1" applyFill="1" applyBorder="1" applyAlignment="1" applyProtection="1">
      <alignment horizontal="left" vertical="center" wrapText="1"/>
    </xf>
    <xf numFmtId="165" fontId="3" fillId="6" borderId="2" xfId="0" applyNumberFormat="1" applyFont="1" applyFill="1" applyBorder="1" applyAlignment="1" applyProtection="1">
      <alignment horizontal="left" vertical="center" wrapText="1"/>
    </xf>
    <xf numFmtId="164" fontId="3" fillId="6" borderId="2" xfId="0" applyNumberFormat="1" applyFont="1" applyFill="1" applyBorder="1" applyAlignment="1" applyProtection="1">
      <alignment horizontal="left" vertical="center" wrapText="1"/>
    </xf>
    <xf numFmtId="49" fontId="4" fillId="5" borderId="1" xfId="0" applyNumberFormat="1" applyFont="1" applyFill="1" applyBorder="1" applyAlignment="1" applyProtection="1">
      <alignment horizontal="left" vertical="center" wrapText="1"/>
    </xf>
    <xf numFmtId="10" fontId="3" fillId="6" borderId="2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9" fontId="2" fillId="3" borderId="2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/>
    </xf>
    <xf numFmtId="49" fontId="4" fillId="5" borderId="4" xfId="0" applyNumberFormat="1" applyFont="1" applyFill="1" applyBorder="1" applyAlignment="1" applyProtection="1">
      <alignment horizontal="left" vertical="center" wrapText="1"/>
    </xf>
    <xf numFmtId="49" fontId="3" fillId="4" borderId="2" xfId="0" applyNumberFormat="1" applyFont="1" applyFill="1" applyBorder="1" applyAlignment="1" applyProtection="1">
      <alignment horizontal="left" vertical="center" wrapText="1"/>
    </xf>
    <xf numFmtId="49" fontId="3" fillId="4" borderId="2" xfId="0" applyNumberFormat="1" applyFont="1" applyFill="1" applyBorder="1" applyAlignment="1" applyProtection="1">
      <alignment horizontal="right" vertical="center" wrapText="1"/>
    </xf>
    <xf numFmtId="1" fontId="3" fillId="4" borderId="2" xfId="0" applyNumberFormat="1" applyFont="1" applyFill="1" applyBorder="1" applyAlignment="1" applyProtection="1">
      <alignment horizontal="right" vertical="center" wrapText="1"/>
    </xf>
    <xf numFmtId="2" fontId="3" fillId="4" borderId="2" xfId="0" applyNumberFormat="1" applyFont="1" applyFill="1" applyBorder="1" applyAlignment="1" applyProtection="1">
      <alignment horizontal="right" vertical="center" wrapText="1"/>
    </xf>
    <xf numFmtId="0" fontId="3" fillId="4" borderId="2" xfId="0" applyFont="1" applyFill="1" applyBorder="1" applyAlignment="1" applyProtection="1">
      <alignment horizontal="left"/>
    </xf>
    <xf numFmtId="0" fontId="3" fillId="4" borderId="2" xfId="0" applyFont="1" applyFill="1" applyBorder="1" applyAlignment="1" applyProtection="1">
      <alignment horizontal="left" vertical="center"/>
    </xf>
    <xf numFmtId="49" fontId="9" fillId="14" borderId="6" xfId="0" applyNumberFormat="1" applyFont="1" applyFill="1" applyBorder="1" applyAlignment="1">
      <alignment horizontal="center" vertical="center" wrapText="1"/>
    </xf>
    <xf numFmtId="49" fontId="9" fillId="12" borderId="2" xfId="0" applyNumberFormat="1" applyFont="1" applyFill="1" applyBorder="1" applyAlignment="1" applyProtection="1">
      <alignment horizontal="center" vertical="center" wrapText="1"/>
    </xf>
    <xf numFmtId="49" fontId="9" fillId="13" borderId="6" xfId="0" applyNumberFormat="1" applyFont="1" applyFill="1" applyBorder="1" applyAlignment="1">
      <alignment horizontal="center" vertic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E21B3C"/>
      <rgbColor rgb="FF00FF00"/>
      <rgbColor rgb="FF0000FF"/>
      <rgbColor rgb="FFFFFF00"/>
      <rgbColor rgb="FFFF00FF"/>
      <rgbColor rgb="FF00FFFF"/>
      <rgbColor rgb="FF800000"/>
      <rgbColor rgb="FF298F0D"/>
      <rgbColor rgb="FF000080"/>
      <rgbColor rgb="FF808000"/>
      <rgbColor rgb="FF800080"/>
      <rgbColor rgb="FF008080"/>
      <rgbColor rgb="FFCCCCCC"/>
      <rgbColor rgb="FF808080"/>
      <rgbColor rgb="FFB1B1B1"/>
      <rgbColor rgb="FF7232B1"/>
      <rgbColor rgb="FFF4F4F4"/>
      <rgbColor rgb="FFCCFFFF"/>
      <rgbColor rgb="FF660066"/>
      <rgbColor rgb="FFFF8080"/>
      <rgbColor rgb="FF1368CE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1251C2"/>
      <rgbColor rgb="FF33CCCC"/>
      <rgbColor rgb="FF6BB43E"/>
      <rgbColor rgb="FFD89E00"/>
      <rgbColor rgb="FFF5A13C"/>
      <rgbColor rgb="FFFF6600"/>
      <rgbColor rgb="FF864CBF"/>
      <rgbColor rgb="FFAAAAAA"/>
      <rgbColor rgb="FF003366"/>
      <rgbColor rgb="FF339966"/>
      <rgbColor rgb="FF003300"/>
      <rgbColor rgb="FF333300"/>
      <rgbColor rgb="FF993300"/>
      <rgbColor rgb="FFE73A59"/>
      <rgbColor rgb="FF46178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8"/>
  <sheetViews>
    <sheetView topLeftCell="A17" zoomScale="79" zoomScaleNormal="79" zoomScalePageLayoutView="79" workbookViewId="0">
      <selection activeCell="B2" sqref="B2:H2"/>
    </sheetView>
  </sheetViews>
  <sheetFormatPr baseColWidth="10" defaultColWidth="8.625" defaultRowHeight="17" x14ac:dyDescent="0"/>
  <cols>
    <col min="1" max="1025" width="8.625" collapsed="1"/>
  </cols>
  <sheetData>
    <row r="1" spans="1:8" ht="32.5" customHeight="1">
      <c r="A1" s="178" t="s">
        <v>52</v>
      </c>
      <c r="B1" s="178"/>
      <c r="C1" s="178"/>
      <c r="D1" s="178"/>
      <c r="E1" s="178"/>
      <c r="F1" s="178"/>
      <c r="G1" s="178"/>
      <c r="H1" s="178"/>
    </row>
    <row r="2" spans="1:8" ht="26" customHeight="1">
      <c r="A2" s="2" t="s">
        <v>0</v>
      </c>
      <c r="B2" s="179" t="s">
        <v>105</v>
      </c>
      <c r="C2" s="179"/>
      <c r="D2" s="179"/>
      <c r="E2" s="179"/>
      <c r="F2" s="179"/>
      <c r="G2" s="179"/>
      <c r="H2" s="179"/>
    </row>
    <row r="3" spans="1:8" ht="20.5" customHeight="1">
      <c r="A3" s="2" t="s">
        <v>1</v>
      </c>
      <c r="B3" s="179" t="s">
        <v>53</v>
      </c>
      <c r="C3" s="179"/>
      <c r="D3" s="179"/>
      <c r="E3" s="179"/>
      <c r="F3" s="179"/>
      <c r="G3" s="179"/>
      <c r="H3" s="179"/>
    </row>
    <row r="4" spans="1:8" ht="26" customHeight="1">
      <c r="A4" s="2" t="s">
        <v>2</v>
      </c>
      <c r="B4" s="179" t="s">
        <v>54</v>
      </c>
      <c r="C4" s="179"/>
      <c r="D4" s="179"/>
      <c r="E4" s="179"/>
      <c r="F4" s="179"/>
      <c r="G4" s="179"/>
      <c r="H4" s="179"/>
    </row>
    <row r="5" spans="1:8" ht="26" customHeight="1">
      <c r="A5" s="2" t="s">
        <v>3</v>
      </c>
      <c r="B5" s="179" t="s">
        <v>55</v>
      </c>
      <c r="C5" s="179"/>
      <c r="D5" s="179"/>
      <c r="E5" s="179"/>
      <c r="F5" s="179"/>
      <c r="G5" s="179"/>
      <c r="H5" s="179"/>
    </row>
    <row r="6" spans="1:8">
      <c r="A6" s="171"/>
      <c r="B6" s="171"/>
      <c r="C6" s="171"/>
      <c r="D6" s="171"/>
      <c r="E6" s="171"/>
      <c r="F6" s="171"/>
      <c r="G6" s="171"/>
      <c r="H6" s="171"/>
    </row>
    <row r="7" spans="1:8" ht="26" customHeight="1">
      <c r="A7" s="176" t="s">
        <v>4</v>
      </c>
      <c r="B7" s="176"/>
      <c r="C7" s="176"/>
      <c r="D7" s="176"/>
      <c r="E7" s="176"/>
      <c r="F7" s="176"/>
      <c r="G7" s="176"/>
      <c r="H7" s="176"/>
    </row>
    <row r="8" spans="1:8" ht="26" customHeight="1">
      <c r="A8" s="173" t="s">
        <v>5</v>
      </c>
      <c r="B8" s="173"/>
      <c r="C8" s="177">
        <v>0.9861111044883728</v>
      </c>
      <c r="D8" s="177"/>
      <c r="E8" s="177"/>
      <c r="F8" s="177"/>
      <c r="G8" s="177"/>
      <c r="H8" s="177"/>
    </row>
    <row r="9" spans="1:8" ht="26" customHeight="1">
      <c r="A9" s="173" t="s">
        <v>6</v>
      </c>
      <c r="B9" s="173"/>
      <c r="C9" s="177">
        <v>1.3888888992369175E-2</v>
      </c>
      <c r="D9" s="177"/>
      <c r="E9" s="177"/>
      <c r="F9" s="177"/>
      <c r="G9" s="177"/>
      <c r="H9" s="177"/>
    </row>
    <row r="10" spans="1:8" ht="26" customHeight="1">
      <c r="A10" s="173" t="s">
        <v>7</v>
      </c>
      <c r="B10" s="173"/>
      <c r="C10" s="175">
        <v>6886.91650390625</v>
      </c>
      <c r="D10" s="175"/>
      <c r="E10" s="175"/>
      <c r="F10" s="175"/>
      <c r="G10" s="175"/>
      <c r="H10" s="175"/>
    </row>
    <row r="11" spans="1:8">
      <c r="A11" s="171"/>
      <c r="B11" s="171"/>
      <c r="C11" s="171"/>
      <c r="D11" s="171"/>
      <c r="E11" s="171"/>
      <c r="F11" s="171"/>
      <c r="G11" s="171"/>
      <c r="H11" s="171"/>
    </row>
    <row r="12" spans="1:8" ht="24.75" customHeight="1">
      <c r="A12" s="176" t="s">
        <v>8</v>
      </c>
      <c r="B12" s="176"/>
      <c r="C12" s="176"/>
      <c r="D12" s="176"/>
      <c r="E12" s="176"/>
      <c r="F12" s="176"/>
      <c r="G12" s="176"/>
      <c r="H12" s="176"/>
    </row>
    <row r="13" spans="1:8" ht="25.5" customHeight="1">
      <c r="A13" s="173" t="s">
        <v>9</v>
      </c>
      <c r="B13" s="173"/>
      <c r="C13" s="174">
        <v>0</v>
      </c>
      <c r="D13" s="174"/>
      <c r="E13" s="174"/>
      <c r="F13" s="174"/>
      <c r="G13" s="174"/>
      <c r="H13" s="174"/>
    </row>
    <row r="14" spans="1:8" ht="26" customHeight="1">
      <c r="A14" s="173" t="s">
        <v>10</v>
      </c>
      <c r="B14" s="173"/>
      <c r="C14" s="174">
        <v>0</v>
      </c>
      <c r="D14" s="174"/>
      <c r="E14" s="174"/>
      <c r="F14" s="174"/>
      <c r="G14" s="174"/>
      <c r="H14" s="174"/>
    </row>
    <row r="15" spans="1:8" ht="25.5" customHeight="1">
      <c r="A15" s="173" t="s">
        <v>11</v>
      </c>
      <c r="B15" s="173"/>
      <c r="C15" s="174">
        <v>0</v>
      </c>
      <c r="D15" s="174"/>
      <c r="E15" s="174"/>
      <c r="F15" s="174"/>
      <c r="G15" s="174"/>
      <c r="H15" s="174"/>
    </row>
    <row r="16" spans="1:8" ht="25.5" customHeight="1">
      <c r="A16" s="173" t="s">
        <v>12</v>
      </c>
      <c r="B16" s="173"/>
      <c r="C16" s="5" t="s">
        <v>13</v>
      </c>
      <c r="D16" s="6">
        <v>0</v>
      </c>
      <c r="E16" s="7" t="s">
        <v>13</v>
      </c>
      <c r="F16" s="8">
        <v>0</v>
      </c>
      <c r="G16" s="9" t="s">
        <v>13</v>
      </c>
      <c r="H16" s="10">
        <v>0</v>
      </c>
    </row>
    <row r="17" spans="1:8">
      <c r="A17" s="171"/>
      <c r="B17" s="171"/>
      <c r="C17" s="171"/>
      <c r="D17" s="171"/>
      <c r="E17" s="171"/>
      <c r="F17" s="171"/>
      <c r="G17" s="171"/>
      <c r="H17" s="171"/>
    </row>
    <row r="18" spans="1:8" ht="29.75" customHeight="1">
      <c r="A18" s="172" t="s">
        <v>14</v>
      </c>
      <c r="B18" s="172"/>
      <c r="C18" s="172"/>
      <c r="D18" s="172"/>
      <c r="E18" s="172"/>
      <c r="F18" s="172"/>
      <c r="G18" s="172"/>
      <c r="H18" s="172"/>
    </row>
  </sheetData>
  <mergeCells count="24">
    <mergeCell ref="A1:H1"/>
    <mergeCell ref="B2:H2"/>
    <mergeCell ref="B3:H3"/>
    <mergeCell ref="B4:H4"/>
    <mergeCell ref="B5:H5"/>
    <mergeCell ref="A6:H6"/>
    <mergeCell ref="A7:H7"/>
    <mergeCell ref="A8:B8"/>
    <mergeCell ref="C8:H8"/>
    <mergeCell ref="A9:B9"/>
    <mergeCell ref="C9:H9"/>
    <mergeCell ref="A10:B10"/>
    <mergeCell ref="C10:H10"/>
    <mergeCell ref="A11:H11"/>
    <mergeCell ref="A12:H12"/>
    <mergeCell ref="A13:B13"/>
    <mergeCell ref="C13:H13"/>
    <mergeCell ref="A17:H17"/>
    <mergeCell ref="A18:H18"/>
    <mergeCell ref="A14:B14"/>
    <mergeCell ref="C14:H14"/>
    <mergeCell ref="A15:B15"/>
    <mergeCell ref="C15:H15"/>
    <mergeCell ref="A16:B16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3"/>
  <sheetViews>
    <sheetView topLeftCell="A67" zoomScale="79" zoomScaleNormal="79" zoomScalePageLayoutView="79" workbookViewId="0">
      <selection activeCell="I74" sqref="I74"/>
    </sheetView>
  </sheetViews>
  <sheetFormatPr baseColWidth="10" defaultColWidth="8.625" defaultRowHeight="17" x14ac:dyDescent="0"/>
  <cols>
    <col min="1" max="8" width="8.625" collapsed="1"/>
    <col min="9" max="9" width="10.625" customWidth="1" collapsed="1"/>
    <col min="10" max="1025" width="8.625" collapsed="1"/>
  </cols>
  <sheetData>
    <row r="1" spans="1:18" ht="40.25" customHeight="1">
      <c r="A1" s="4" t="s">
        <v>22</v>
      </c>
      <c r="B1" s="4" t="s">
        <v>23</v>
      </c>
      <c r="C1" s="4" t="s">
        <v>24</v>
      </c>
      <c r="D1" s="4" t="s">
        <v>25</v>
      </c>
      <c r="E1" s="4" t="s">
        <v>26</v>
      </c>
      <c r="F1" s="4" t="s">
        <v>27</v>
      </c>
      <c r="G1" s="4" t="s">
        <v>19</v>
      </c>
      <c r="H1" s="4" t="s">
        <v>28</v>
      </c>
      <c r="I1" s="4" t="s">
        <v>17</v>
      </c>
      <c r="J1" s="4" t="s">
        <v>29</v>
      </c>
      <c r="K1" s="4" t="s">
        <v>30</v>
      </c>
      <c r="L1" s="4" t="s">
        <v>31</v>
      </c>
      <c r="M1" s="4" t="s">
        <v>32</v>
      </c>
      <c r="N1" s="4" t="s">
        <v>33</v>
      </c>
      <c r="O1" s="4" t="s">
        <v>34</v>
      </c>
      <c r="P1" s="4" t="s">
        <v>35</v>
      </c>
      <c r="Q1" s="4" t="s">
        <v>36</v>
      </c>
      <c r="R1" s="4" t="s">
        <v>37</v>
      </c>
    </row>
    <row r="2" spans="1:18" ht="27.5" customHeight="1">
      <c r="A2" s="12">
        <v>1</v>
      </c>
      <c r="B2" s="13" t="s">
        <v>60</v>
      </c>
      <c r="C2" s="13" t="s">
        <v>78</v>
      </c>
      <c r="D2" s="13" t="s">
        <v>79</v>
      </c>
      <c r="E2" s="13" t="s">
        <v>80</v>
      </c>
      <c r="F2" s="13" t="s">
        <v>81</v>
      </c>
      <c r="G2" s="13" t="s">
        <v>56</v>
      </c>
      <c r="H2" s="12">
        <v>20</v>
      </c>
      <c r="I2" s="13" t="s">
        <v>106</v>
      </c>
      <c r="J2" s="13" t="s">
        <v>56</v>
      </c>
      <c r="K2" s="13" t="s">
        <v>103</v>
      </c>
      <c r="L2" s="17">
        <f t="shared" ref="L2:L33" si="0">IF(K:K="-","-",IF(K:K="Correct",1,0))</f>
        <v>1</v>
      </c>
      <c r="M2" s="17">
        <f t="shared" ref="M2:M33" si="1">IF(K:K="-","-",IF(K:K="Incorrect",1,0))</f>
        <v>0</v>
      </c>
      <c r="N2" s="12">
        <v>878</v>
      </c>
      <c r="O2" s="12">
        <v>878</v>
      </c>
      <c r="P2" s="12">
        <v>878</v>
      </c>
      <c r="Q2" s="18">
        <v>0.24310000000000001</v>
      </c>
      <c r="R2" s="19">
        <v>4.8620000000000001</v>
      </c>
    </row>
    <row r="3" spans="1:18" ht="27.5" customHeight="1">
      <c r="A3" s="12">
        <v>1</v>
      </c>
      <c r="B3" s="13" t="s">
        <v>60</v>
      </c>
      <c r="C3" s="13" t="s">
        <v>78</v>
      </c>
      <c r="D3" s="13" t="s">
        <v>79</v>
      </c>
      <c r="E3" s="13" t="s">
        <v>80</v>
      </c>
      <c r="F3" s="13" t="s">
        <v>81</v>
      </c>
      <c r="G3" s="13" t="s">
        <v>56</v>
      </c>
      <c r="H3" s="12">
        <v>20</v>
      </c>
      <c r="I3" s="13" t="s">
        <v>115</v>
      </c>
      <c r="J3" s="13" t="s">
        <v>56</v>
      </c>
      <c r="K3" s="13" t="s">
        <v>103</v>
      </c>
      <c r="L3" s="17">
        <f t="shared" si="0"/>
        <v>1</v>
      </c>
      <c r="M3" s="17">
        <f t="shared" si="1"/>
        <v>0</v>
      </c>
      <c r="N3" s="12">
        <v>917</v>
      </c>
      <c r="O3" s="12">
        <v>917</v>
      </c>
      <c r="P3" s="12">
        <v>917</v>
      </c>
      <c r="Q3" s="18">
        <v>0.16575000000000001</v>
      </c>
      <c r="R3" s="19">
        <v>3.3149999999999999</v>
      </c>
    </row>
    <row r="4" spans="1:18" ht="27.5" customHeight="1">
      <c r="A4" s="12">
        <v>1</v>
      </c>
      <c r="B4" s="13" t="s">
        <v>60</v>
      </c>
      <c r="C4" s="13" t="s">
        <v>78</v>
      </c>
      <c r="D4" s="13" t="s">
        <v>79</v>
      </c>
      <c r="E4" s="13" t="s">
        <v>80</v>
      </c>
      <c r="F4" s="13" t="s">
        <v>81</v>
      </c>
      <c r="G4" s="13" t="s">
        <v>56</v>
      </c>
      <c r="H4" s="12">
        <v>20</v>
      </c>
      <c r="I4" s="13" t="s">
        <v>107</v>
      </c>
      <c r="J4" s="13" t="s">
        <v>56</v>
      </c>
      <c r="K4" s="13" t="s">
        <v>103</v>
      </c>
      <c r="L4" s="17">
        <f t="shared" si="0"/>
        <v>1</v>
      </c>
      <c r="M4" s="17">
        <f t="shared" si="1"/>
        <v>0</v>
      </c>
      <c r="N4" s="12">
        <v>867</v>
      </c>
      <c r="O4" s="12">
        <v>867</v>
      </c>
      <c r="P4" s="12">
        <v>867</v>
      </c>
      <c r="Q4" s="18">
        <v>0.26655000000000001</v>
      </c>
      <c r="R4" s="19">
        <v>5.3310000000000004</v>
      </c>
    </row>
    <row r="5" spans="1:18" ht="27.5" customHeight="1">
      <c r="A5" s="12">
        <v>1</v>
      </c>
      <c r="B5" s="13" t="s">
        <v>60</v>
      </c>
      <c r="C5" s="13" t="s">
        <v>78</v>
      </c>
      <c r="D5" s="13" t="s">
        <v>79</v>
      </c>
      <c r="E5" s="13" t="s">
        <v>80</v>
      </c>
      <c r="F5" s="13" t="s">
        <v>81</v>
      </c>
      <c r="G5" s="13" t="s">
        <v>56</v>
      </c>
      <c r="H5" s="12">
        <v>20</v>
      </c>
      <c r="I5" s="13" t="s">
        <v>108</v>
      </c>
      <c r="J5" s="13" t="s">
        <v>56</v>
      </c>
      <c r="K5" s="13" t="s">
        <v>103</v>
      </c>
      <c r="L5" s="17">
        <f t="shared" si="0"/>
        <v>1</v>
      </c>
      <c r="M5" s="17">
        <f t="shared" si="1"/>
        <v>0</v>
      </c>
      <c r="N5" s="12">
        <v>913</v>
      </c>
      <c r="O5" s="12">
        <v>913</v>
      </c>
      <c r="P5" s="12">
        <v>913</v>
      </c>
      <c r="Q5" s="18">
        <v>0.17405000000000001</v>
      </c>
      <c r="R5" s="19">
        <v>3.4809999999999999</v>
      </c>
    </row>
    <row r="6" spans="1:18" ht="27.5" customHeight="1">
      <c r="A6" s="12">
        <v>1</v>
      </c>
      <c r="B6" s="13" t="s">
        <v>60</v>
      </c>
      <c r="C6" s="13" t="s">
        <v>78</v>
      </c>
      <c r="D6" s="13" t="s">
        <v>79</v>
      </c>
      <c r="E6" s="13" t="s">
        <v>80</v>
      </c>
      <c r="F6" s="13" t="s">
        <v>81</v>
      </c>
      <c r="G6" s="13" t="s">
        <v>56</v>
      </c>
      <c r="H6" s="12">
        <v>20</v>
      </c>
      <c r="I6" s="13" t="s">
        <v>110</v>
      </c>
      <c r="J6" s="13" t="s">
        <v>76</v>
      </c>
      <c r="K6" s="13" t="s">
        <v>104</v>
      </c>
      <c r="L6" s="17">
        <f t="shared" si="0"/>
        <v>0</v>
      </c>
      <c r="M6" s="17">
        <f t="shared" si="1"/>
        <v>1</v>
      </c>
      <c r="N6" s="12">
        <v>0</v>
      </c>
      <c r="O6" s="12">
        <v>0</v>
      </c>
      <c r="P6" s="12">
        <v>0</v>
      </c>
      <c r="Q6" s="18">
        <v>0.11484999999999999</v>
      </c>
      <c r="R6" s="19">
        <v>2.2970000000000002</v>
      </c>
    </row>
    <row r="7" spans="1:18" ht="27.5" customHeight="1">
      <c r="A7" s="12">
        <v>1</v>
      </c>
      <c r="B7" s="13" t="s">
        <v>60</v>
      </c>
      <c r="C7" s="13" t="s">
        <v>78</v>
      </c>
      <c r="D7" s="13" t="s">
        <v>79</v>
      </c>
      <c r="E7" s="13" t="s">
        <v>80</v>
      </c>
      <c r="F7" s="13" t="s">
        <v>81</v>
      </c>
      <c r="G7" s="13" t="s">
        <v>56</v>
      </c>
      <c r="H7" s="12">
        <v>20</v>
      </c>
      <c r="I7" s="13" t="s">
        <v>111</v>
      </c>
      <c r="J7" s="13" t="s">
        <v>56</v>
      </c>
      <c r="K7" s="13" t="s">
        <v>103</v>
      </c>
      <c r="L7" s="17">
        <f t="shared" si="0"/>
        <v>1</v>
      </c>
      <c r="M7" s="17">
        <f t="shared" si="1"/>
        <v>0</v>
      </c>
      <c r="N7" s="12">
        <v>823</v>
      </c>
      <c r="O7" s="12">
        <v>823</v>
      </c>
      <c r="P7" s="12">
        <v>823</v>
      </c>
      <c r="Q7" s="18">
        <v>0.35460000000000003</v>
      </c>
      <c r="R7" s="19">
        <v>7.0919999999999996</v>
      </c>
    </row>
    <row r="8" spans="1:18" ht="27.5" customHeight="1">
      <c r="A8" s="12">
        <v>1</v>
      </c>
      <c r="B8" s="13" t="s">
        <v>60</v>
      </c>
      <c r="C8" s="13" t="s">
        <v>78</v>
      </c>
      <c r="D8" s="13" t="s">
        <v>79</v>
      </c>
      <c r="E8" s="13" t="s">
        <v>80</v>
      </c>
      <c r="F8" s="13" t="s">
        <v>81</v>
      </c>
      <c r="G8" s="13" t="s">
        <v>56</v>
      </c>
      <c r="H8" s="12">
        <v>20</v>
      </c>
      <c r="I8" s="13" t="s">
        <v>112</v>
      </c>
      <c r="J8" s="13" t="s">
        <v>56</v>
      </c>
      <c r="K8" s="13" t="s">
        <v>103</v>
      </c>
      <c r="L8" s="17">
        <f t="shared" si="0"/>
        <v>1</v>
      </c>
      <c r="M8" s="17">
        <f t="shared" si="1"/>
        <v>0</v>
      </c>
      <c r="N8" s="12">
        <v>908</v>
      </c>
      <c r="O8" s="12">
        <v>908</v>
      </c>
      <c r="P8" s="12">
        <v>908</v>
      </c>
      <c r="Q8" s="18">
        <v>0.185</v>
      </c>
      <c r="R8" s="19">
        <v>3.7</v>
      </c>
    </row>
    <row r="9" spans="1:18" ht="27.5" customHeight="1">
      <c r="A9" s="12">
        <v>1</v>
      </c>
      <c r="B9" s="13" t="s">
        <v>60</v>
      </c>
      <c r="C9" s="13" t="s">
        <v>78</v>
      </c>
      <c r="D9" s="13" t="s">
        <v>79</v>
      </c>
      <c r="E9" s="13" t="s">
        <v>80</v>
      </c>
      <c r="F9" s="13" t="s">
        <v>81</v>
      </c>
      <c r="G9" s="13" t="s">
        <v>56</v>
      </c>
      <c r="H9" s="12">
        <v>20</v>
      </c>
      <c r="I9" s="13" t="s">
        <v>113</v>
      </c>
      <c r="J9" s="13" t="s">
        <v>56</v>
      </c>
      <c r="K9" s="13" t="s">
        <v>103</v>
      </c>
      <c r="L9" s="17">
        <f t="shared" si="0"/>
        <v>1</v>
      </c>
      <c r="M9" s="17">
        <f t="shared" si="1"/>
        <v>0</v>
      </c>
      <c r="N9" s="12">
        <v>718</v>
      </c>
      <c r="O9" s="12">
        <v>718</v>
      </c>
      <c r="P9" s="12">
        <v>718</v>
      </c>
      <c r="Q9" s="18">
        <v>0.56455</v>
      </c>
      <c r="R9" s="19">
        <v>11.291</v>
      </c>
    </row>
    <row r="10" spans="1:18" ht="27.5" customHeight="1">
      <c r="A10" s="12">
        <v>1</v>
      </c>
      <c r="B10" s="13" t="s">
        <v>60</v>
      </c>
      <c r="C10" s="13" t="s">
        <v>78</v>
      </c>
      <c r="D10" s="13" t="s">
        <v>79</v>
      </c>
      <c r="E10" s="13" t="s">
        <v>80</v>
      </c>
      <c r="F10" s="13" t="s">
        <v>81</v>
      </c>
      <c r="G10" s="13" t="s">
        <v>56</v>
      </c>
      <c r="H10" s="12">
        <v>20</v>
      </c>
      <c r="I10" s="13" t="s">
        <v>114</v>
      </c>
      <c r="J10" s="13" t="s">
        <v>56</v>
      </c>
      <c r="K10" s="13" t="s">
        <v>103</v>
      </c>
      <c r="L10" s="17">
        <f t="shared" si="0"/>
        <v>1</v>
      </c>
      <c r="M10" s="17">
        <f t="shared" si="1"/>
        <v>0</v>
      </c>
      <c r="N10" s="12">
        <v>847</v>
      </c>
      <c r="O10" s="12">
        <v>847</v>
      </c>
      <c r="P10" s="12">
        <v>847</v>
      </c>
      <c r="Q10" s="18">
        <v>0.30690000000000001</v>
      </c>
      <c r="R10" s="19">
        <v>6.1379999999999999</v>
      </c>
    </row>
    <row r="11" spans="1:18" ht="27.5" customHeight="1">
      <c r="A11" s="12">
        <v>1</v>
      </c>
      <c r="B11" s="13" t="s">
        <v>60</v>
      </c>
      <c r="C11" s="13" t="s">
        <v>78</v>
      </c>
      <c r="D11" s="13" t="s">
        <v>79</v>
      </c>
      <c r="E11" s="13" t="s">
        <v>80</v>
      </c>
      <c r="F11" s="13" t="s">
        <v>81</v>
      </c>
      <c r="G11" s="13" t="s">
        <v>56</v>
      </c>
      <c r="H11" s="12">
        <v>20</v>
      </c>
      <c r="I11" s="13" t="s">
        <v>116</v>
      </c>
      <c r="J11" s="13" t="s">
        <v>56</v>
      </c>
      <c r="K11" s="13" t="s">
        <v>103</v>
      </c>
      <c r="L11" s="17">
        <f t="shared" si="0"/>
        <v>1</v>
      </c>
      <c r="M11" s="17">
        <f t="shared" si="1"/>
        <v>0</v>
      </c>
      <c r="N11" s="12">
        <v>852</v>
      </c>
      <c r="O11" s="12">
        <v>852</v>
      </c>
      <c r="P11" s="12">
        <v>852</v>
      </c>
      <c r="Q11" s="18">
        <v>0.29620000000000002</v>
      </c>
      <c r="R11" s="19">
        <v>5.9240000000000004</v>
      </c>
    </row>
    <row r="12" spans="1:18" ht="27.5" customHeight="1">
      <c r="A12" s="12">
        <v>1</v>
      </c>
      <c r="B12" s="13" t="s">
        <v>60</v>
      </c>
      <c r="C12" s="13" t="s">
        <v>78</v>
      </c>
      <c r="D12" s="13" t="s">
        <v>79</v>
      </c>
      <c r="E12" s="13" t="s">
        <v>80</v>
      </c>
      <c r="F12" s="13" t="s">
        <v>81</v>
      </c>
      <c r="G12" s="13" t="s">
        <v>56</v>
      </c>
      <c r="H12" s="12">
        <v>20</v>
      </c>
      <c r="I12" s="13" t="s">
        <v>109</v>
      </c>
      <c r="J12" s="13" t="s">
        <v>56</v>
      </c>
      <c r="K12" s="13" t="s">
        <v>103</v>
      </c>
      <c r="L12" s="17">
        <f t="shared" si="0"/>
        <v>1</v>
      </c>
      <c r="M12" s="17">
        <f t="shared" si="1"/>
        <v>0</v>
      </c>
      <c r="N12" s="12">
        <v>722</v>
      </c>
      <c r="O12" s="12">
        <v>722</v>
      </c>
      <c r="P12" s="12">
        <v>722</v>
      </c>
      <c r="Q12" s="18">
        <v>0.55520000000000003</v>
      </c>
      <c r="R12" s="19">
        <v>11.103999999999999</v>
      </c>
    </row>
    <row r="13" spans="1:18" ht="27.5" customHeight="1">
      <c r="A13" s="12">
        <v>1</v>
      </c>
      <c r="B13" s="13" t="s">
        <v>60</v>
      </c>
      <c r="C13" s="13" t="s">
        <v>78</v>
      </c>
      <c r="D13" s="13" t="s">
        <v>79</v>
      </c>
      <c r="E13" s="13" t="s">
        <v>80</v>
      </c>
      <c r="F13" s="13" t="s">
        <v>81</v>
      </c>
      <c r="G13" s="13" t="s">
        <v>56</v>
      </c>
      <c r="H13" s="12">
        <v>20</v>
      </c>
      <c r="I13" s="13" t="s">
        <v>117</v>
      </c>
      <c r="J13" s="13" t="s">
        <v>56</v>
      </c>
      <c r="K13" s="13" t="s">
        <v>103</v>
      </c>
      <c r="L13" s="17">
        <f t="shared" si="0"/>
        <v>1</v>
      </c>
      <c r="M13" s="17">
        <f t="shared" si="1"/>
        <v>0</v>
      </c>
      <c r="N13" s="12">
        <v>882</v>
      </c>
      <c r="O13" s="12">
        <v>882</v>
      </c>
      <c r="P13" s="12">
        <v>882</v>
      </c>
      <c r="Q13" s="18">
        <v>0.2351</v>
      </c>
      <c r="R13" s="19">
        <v>4.702</v>
      </c>
    </row>
    <row r="14" spans="1:18" ht="27.5" customHeight="1">
      <c r="A14" s="12">
        <v>2</v>
      </c>
      <c r="B14" s="13" t="s">
        <v>62</v>
      </c>
      <c r="C14" s="13" t="s">
        <v>84</v>
      </c>
      <c r="D14" s="13" t="s">
        <v>85</v>
      </c>
      <c r="E14" s="13" t="s">
        <v>81</v>
      </c>
      <c r="F14" s="13" t="s">
        <v>86</v>
      </c>
      <c r="G14" s="13" t="s">
        <v>71</v>
      </c>
      <c r="H14" s="12">
        <v>20</v>
      </c>
      <c r="I14" s="13" t="s">
        <v>106</v>
      </c>
      <c r="J14" s="13" t="s">
        <v>71</v>
      </c>
      <c r="K14" s="13" t="s">
        <v>103</v>
      </c>
      <c r="L14" s="17">
        <f t="shared" si="0"/>
        <v>1</v>
      </c>
      <c r="M14" s="17">
        <f t="shared" si="1"/>
        <v>0</v>
      </c>
      <c r="N14" s="12">
        <v>1022</v>
      </c>
      <c r="O14" s="12">
        <v>922</v>
      </c>
      <c r="P14" s="12">
        <v>1900</v>
      </c>
      <c r="Q14" s="18">
        <v>0.15705</v>
      </c>
      <c r="R14" s="19">
        <v>3.141</v>
      </c>
    </row>
    <row r="15" spans="1:18" ht="27.5" customHeight="1">
      <c r="A15" s="12">
        <v>2</v>
      </c>
      <c r="B15" s="13" t="s">
        <v>62</v>
      </c>
      <c r="C15" s="13" t="s">
        <v>84</v>
      </c>
      <c r="D15" s="13" t="s">
        <v>85</v>
      </c>
      <c r="E15" s="13" t="s">
        <v>81</v>
      </c>
      <c r="F15" s="13" t="s">
        <v>86</v>
      </c>
      <c r="G15" s="13" t="s">
        <v>71</v>
      </c>
      <c r="H15" s="12">
        <v>20</v>
      </c>
      <c r="I15" s="13" t="s">
        <v>115</v>
      </c>
      <c r="J15" s="13" t="s">
        <v>71</v>
      </c>
      <c r="K15" s="13" t="s">
        <v>103</v>
      </c>
      <c r="L15" s="17">
        <f t="shared" si="0"/>
        <v>1</v>
      </c>
      <c r="M15" s="17">
        <f t="shared" si="1"/>
        <v>0</v>
      </c>
      <c r="N15" s="12">
        <v>1022</v>
      </c>
      <c r="O15" s="12">
        <v>922</v>
      </c>
      <c r="P15" s="12">
        <v>1939</v>
      </c>
      <c r="Q15" s="18">
        <v>0.15645000000000001</v>
      </c>
      <c r="R15" s="19">
        <v>3.129</v>
      </c>
    </row>
    <row r="16" spans="1:18" ht="27.5" customHeight="1">
      <c r="A16" s="12">
        <v>2</v>
      </c>
      <c r="B16" s="13" t="s">
        <v>62</v>
      </c>
      <c r="C16" s="13" t="s">
        <v>84</v>
      </c>
      <c r="D16" s="13" t="s">
        <v>85</v>
      </c>
      <c r="E16" s="13" t="s">
        <v>81</v>
      </c>
      <c r="F16" s="13" t="s">
        <v>86</v>
      </c>
      <c r="G16" s="13" t="s">
        <v>71</v>
      </c>
      <c r="H16" s="12">
        <v>20</v>
      </c>
      <c r="I16" s="13" t="s">
        <v>107</v>
      </c>
      <c r="J16" s="13" t="s">
        <v>71</v>
      </c>
      <c r="K16" s="13" t="s">
        <v>103</v>
      </c>
      <c r="L16" s="17">
        <f t="shared" si="0"/>
        <v>1</v>
      </c>
      <c r="M16" s="17">
        <f t="shared" si="1"/>
        <v>0</v>
      </c>
      <c r="N16" s="12">
        <v>1036</v>
      </c>
      <c r="O16" s="12">
        <v>936</v>
      </c>
      <c r="P16" s="12">
        <v>1903</v>
      </c>
      <c r="Q16" s="18">
        <v>0.12765000000000001</v>
      </c>
      <c r="R16" s="19">
        <v>2.5529999999999999</v>
      </c>
    </row>
    <row r="17" spans="1:18" ht="27.5" customHeight="1">
      <c r="A17" s="12">
        <v>2</v>
      </c>
      <c r="B17" s="13" t="s">
        <v>62</v>
      </c>
      <c r="C17" s="13" t="s">
        <v>84</v>
      </c>
      <c r="D17" s="13" t="s">
        <v>85</v>
      </c>
      <c r="E17" s="13" t="s">
        <v>81</v>
      </c>
      <c r="F17" s="13" t="s">
        <v>86</v>
      </c>
      <c r="G17" s="13" t="s">
        <v>71</v>
      </c>
      <c r="H17" s="12">
        <v>20</v>
      </c>
      <c r="I17" s="13" t="s">
        <v>108</v>
      </c>
      <c r="J17" s="13" t="s">
        <v>71</v>
      </c>
      <c r="K17" s="13" t="s">
        <v>103</v>
      </c>
      <c r="L17" s="17">
        <f t="shared" si="0"/>
        <v>1</v>
      </c>
      <c r="M17" s="17">
        <f t="shared" si="1"/>
        <v>0</v>
      </c>
      <c r="N17" s="12">
        <v>1048</v>
      </c>
      <c r="O17" s="12">
        <v>948</v>
      </c>
      <c r="P17" s="12">
        <v>1961</v>
      </c>
      <c r="Q17" s="18">
        <v>0.10340000000000001</v>
      </c>
      <c r="R17" s="19">
        <v>2.0680000000000001</v>
      </c>
    </row>
    <row r="18" spans="1:18" ht="27.5" customHeight="1">
      <c r="A18" s="12">
        <v>2</v>
      </c>
      <c r="B18" s="13" t="s">
        <v>62</v>
      </c>
      <c r="C18" s="13" t="s">
        <v>84</v>
      </c>
      <c r="D18" s="13" t="s">
        <v>85</v>
      </c>
      <c r="E18" s="13" t="s">
        <v>81</v>
      </c>
      <c r="F18" s="13" t="s">
        <v>86</v>
      </c>
      <c r="G18" s="13" t="s">
        <v>71</v>
      </c>
      <c r="H18" s="12">
        <v>20</v>
      </c>
      <c r="I18" s="13" t="s">
        <v>110</v>
      </c>
      <c r="J18" s="13" t="s">
        <v>71</v>
      </c>
      <c r="K18" s="13" t="s">
        <v>103</v>
      </c>
      <c r="L18" s="17">
        <f t="shared" si="0"/>
        <v>1</v>
      </c>
      <c r="M18" s="17">
        <f t="shared" si="1"/>
        <v>0</v>
      </c>
      <c r="N18" s="12">
        <v>912</v>
      </c>
      <c r="O18" s="12">
        <v>912</v>
      </c>
      <c r="P18" s="12">
        <v>912</v>
      </c>
      <c r="Q18" s="18">
        <v>0.17555000000000001</v>
      </c>
      <c r="R18" s="19">
        <v>3.5110000000000001</v>
      </c>
    </row>
    <row r="19" spans="1:18" ht="27.5" customHeight="1">
      <c r="A19" s="12">
        <v>2</v>
      </c>
      <c r="B19" s="13" t="s">
        <v>62</v>
      </c>
      <c r="C19" s="13" t="s">
        <v>84</v>
      </c>
      <c r="D19" s="13" t="s">
        <v>85</v>
      </c>
      <c r="E19" s="13" t="s">
        <v>81</v>
      </c>
      <c r="F19" s="13" t="s">
        <v>86</v>
      </c>
      <c r="G19" s="13" t="s">
        <v>71</v>
      </c>
      <c r="H19" s="12">
        <v>20</v>
      </c>
      <c r="I19" s="13" t="s">
        <v>111</v>
      </c>
      <c r="J19" s="13" t="s">
        <v>71</v>
      </c>
      <c r="K19" s="13" t="s">
        <v>103</v>
      </c>
      <c r="L19" s="17">
        <f t="shared" si="0"/>
        <v>1</v>
      </c>
      <c r="M19" s="17">
        <f t="shared" si="1"/>
        <v>0</v>
      </c>
      <c r="N19" s="12">
        <v>1021</v>
      </c>
      <c r="O19" s="12">
        <v>921</v>
      </c>
      <c r="P19" s="12">
        <v>1844</v>
      </c>
      <c r="Q19" s="18">
        <v>0.15740000000000001</v>
      </c>
      <c r="R19" s="19">
        <v>3.1480000000000001</v>
      </c>
    </row>
    <row r="20" spans="1:18" ht="27.5" customHeight="1">
      <c r="A20" s="12">
        <v>2</v>
      </c>
      <c r="B20" s="13" t="s">
        <v>62</v>
      </c>
      <c r="C20" s="13" t="s">
        <v>84</v>
      </c>
      <c r="D20" s="13" t="s">
        <v>85</v>
      </c>
      <c r="E20" s="13" t="s">
        <v>81</v>
      </c>
      <c r="F20" s="13" t="s">
        <v>86</v>
      </c>
      <c r="G20" s="13" t="s">
        <v>71</v>
      </c>
      <c r="H20" s="12">
        <v>20</v>
      </c>
      <c r="I20" s="13" t="s">
        <v>112</v>
      </c>
      <c r="J20" s="13" t="s">
        <v>71</v>
      </c>
      <c r="K20" s="13" t="s">
        <v>103</v>
      </c>
      <c r="L20" s="17">
        <f t="shared" si="0"/>
        <v>1</v>
      </c>
      <c r="M20" s="17">
        <f t="shared" si="1"/>
        <v>0</v>
      </c>
      <c r="N20" s="12">
        <v>1035</v>
      </c>
      <c r="O20" s="12">
        <v>935</v>
      </c>
      <c r="P20" s="12">
        <v>1943</v>
      </c>
      <c r="Q20" s="18">
        <v>0.13089999999999999</v>
      </c>
      <c r="R20" s="19">
        <v>2.6179999999999999</v>
      </c>
    </row>
    <row r="21" spans="1:18" ht="27.5" customHeight="1">
      <c r="A21" s="12">
        <v>2</v>
      </c>
      <c r="B21" s="13" t="s">
        <v>62</v>
      </c>
      <c r="C21" s="13" t="s">
        <v>84</v>
      </c>
      <c r="D21" s="13" t="s">
        <v>85</v>
      </c>
      <c r="E21" s="13" t="s">
        <v>81</v>
      </c>
      <c r="F21" s="13" t="s">
        <v>86</v>
      </c>
      <c r="G21" s="13" t="s">
        <v>71</v>
      </c>
      <c r="H21" s="12">
        <v>20</v>
      </c>
      <c r="I21" s="13" t="s">
        <v>113</v>
      </c>
      <c r="J21" s="13" t="s">
        <v>71</v>
      </c>
      <c r="K21" s="13" t="s">
        <v>103</v>
      </c>
      <c r="L21" s="17">
        <f t="shared" si="0"/>
        <v>1</v>
      </c>
      <c r="M21" s="17">
        <f t="shared" si="1"/>
        <v>0</v>
      </c>
      <c r="N21" s="12">
        <v>1016</v>
      </c>
      <c r="O21" s="12">
        <v>916</v>
      </c>
      <c r="P21" s="12">
        <v>1734</v>
      </c>
      <c r="Q21" s="18">
        <v>0.16835</v>
      </c>
      <c r="R21" s="19">
        <v>3.367</v>
      </c>
    </row>
    <row r="22" spans="1:18" ht="27.5" customHeight="1">
      <c r="A22" s="12">
        <v>2</v>
      </c>
      <c r="B22" s="13" t="s">
        <v>62</v>
      </c>
      <c r="C22" s="13" t="s">
        <v>84</v>
      </c>
      <c r="D22" s="13" t="s">
        <v>85</v>
      </c>
      <c r="E22" s="13" t="s">
        <v>81</v>
      </c>
      <c r="F22" s="13" t="s">
        <v>86</v>
      </c>
      <c r="G22" s="13" t="s">
        <v>71</v>
      </c>
      <c r="H22" s="12">
        <v>20</v>
      </c>
      <c r="I22" s="13" t="s">
        <v>114</v>
      </c>
      <c r="J22" s="13" t="s">
        <v>71</v>
      </c>
      <c r="K22" s="13" t="s">
        <v>103</v>
      </c>
      <c r="L22" s="17">
        <f t="shared" si="0"/>
        <v>1</v>
      </c>
      <c r="M22" s="17">
        <f t="shared" si="1"/>
        <v>0</v>
      </c>
      <c r="N22" s="12">
        <v>1034</v>
      </c>
      <c r="O22" s="12">
        <v>934</v>
      </c>
      <c r="P22" s="12">
        <v>1881</v>
      </c>
      <c r="Q22" s="18">
        <v>0.1313</v>
      </c>
      <c r="R22" s="19">
        <v>2.6259999999999999</v>
      </c>
    </row>
    <row r="23" spans="1:18" ht="27.5" customHeight="1">
      <c r="A23" s="12">
        <v>2</v>
      </c>
      <c r="B23" s="13" t="s">
        <v>62</v>
      </c>
      <c r="C23" s="13" t="s">
        <v>84</v>
      </c>
      <c r="D23" s="13" t="s">
        <v>85</v>
      </c>
      <c r="E23" s="13" t="s">
        <v>81</v>
      </c>
      <c r="F23" s="13" t="s">
        <v>86</v>
      </c>
      <c r="G23" s="13" t="s">
        <v>71</v>
      </c>
      <c r="H23" s="12">
        <v>20</v>
      </c>
      <c r="I23" s="13" t="s">
        <v>116</v>
      </c>
      <c r="J23" s="13" t="s">
        <v>71</v>
      </c>
      <c r="K23" s="13" t="s">
        <v>103</v>
      </c>
      <c r="L23" s="17">
        <f t="shared" si="0"/>
        <v>1</v>
      </c>
      <c r="M23" s="17">
        <f t="shared" si="1"/>
        <v>0</v>
      </c>
      <c r="N23" s="12">
        <v>1036</v>
      </c>
      <c r="O23" s="12">
        <v>936</v>
      </c>
      <c r="P23" s="12">
        <v>1888</v>
      </c>
      <c r="Q23" s="18">
        <v>0.1285</v>
      </c>
      <c r="R23" s="19">
        <v>2.57</v>
      </c>
    </row>
    <row r="24" spans="1:18" ht="27.5" customHeight="1">
      <c r="A24" s="12">
        <v>2</v>
      </c>
      <c r="B24" s="13" t="s">
        <v>62</v>
      </c>
      <c r="C24" s="13" t="s">
        <v>84</v>
      </c>
      <c r="D24" s="13" t="s">
        <v>85</v>
      </c>
      <c r="E24" s="13" t="s">
        <v>81</v>
      </c>
      <c r="F24" s="13" t="s">
        <v>86</v>
      </c>
      <c r="G24" s="13" t="s">
        <v>71</v>
      </c>
      <c r="H24" s="12">
        <v>20</v>
      </c>
      <c r="I24" s="13" t="s">
        <v>109</v>
      </c>
      <c r="J24" s="13" t="s">
        <v>71</v>
      </c>
      <c r="K24" s="13" t="s">
        <v>103</v>
      </c>
      <c r="L24" s="17">
        <f t="shared" si="0"/>
        <v>1</v>
      </c>
      <c r="M24" s="17">
        <f t="shared" si="1"/>
        <v>0</v>
      </c>
      <c r="N24" s="12">
        <v>1041</v>
      </c>
      <c r="O24" s="12">
        <v>941</v>
      </c>
      <c r="P24" s="12">
        <v>1763</v>
      </c>
      <c r="Q24" s="18">
        <v>0.1188</v>
      </c>
      <c r="R24" s="19">
        <v>2.3759999999999999</v>
      </c>
    </row>
    <row r="25" spans="1:18" ht="27.5" customHeight="1">
      <c r="A25" s="12">
        <v>2</v>
      </c>
      <c r="B25" s="13" t="s">
        <v>62</v>
      </c>
      <c r="C25" s="13" t="s">
        <v>84</v>
      </c>
      <c r="D25" s="13" t="s">
        <v>85</v>
      </c>
      <c r="E25" s="13" t="s">
        <v>81</v>
      </c>
      <c r="F25" s="13" t="s">
        <v>86</v>
      </c>
      <c r="G25" s="13" t="s">
        <v>71</v>
      </c>
      <c r="H25" s="12">
        <v>20</v>
      </c>
      <c r="I25" s="13" t="s">
        <v>117</v>
      </c>
      <c r="J25" s="13" t="s">
        <v>71</v>
      </c>
      <c r="K25" s="13" t="s">
        <v>103</v>
      </c>
      <c r="L25" s="17">
        <f t="shared" si="0"/>
        <v>1</v>
      </c>
      <c r="M25" s="17">
        <f t="shared" si="1"/>
        <v>0</v>
      </c>
      <c r="N25" s="12">
        <v>1035</v>
      </c>
      <c r="O25" s="12">
        <v>935</v>
      </c>
      <c r="P25" s="12">
        <v>1917</v>
      </c>
      <c r="Q25" s="18">
        <v>0.13045000000000001</v>
      </c>
      <c r="R25" s="19">
        <v>2.609</v>
      </c>
    </row>
    <row r="26" spans="1:18" ht="27.5" customHeight="1">
      <c r="A26" s="12">
        <v>3</v>
      </c>
      <c r="B26" s="13" t="s">
        <v>64</v>
      </c>
      <c r="C26" s="13" t="s">
        <v>87</v>
      </c>
      <c r="D26" s="13" t="s">
        <v>88</v>
      </c>
      <c r="E26" s="13" t="s">
        <v>89</v>
      </c>
      <c r="F26" s="13" t="s">
        <v>90</v>
      </c>
      <c r="G26" s="13" t="s">
        <v>72</v>
      </c>
      <c r="H26" s="12">
        <v>20</v>
      </c>
      <c r="I26" s="13" t="s">
        <v>106</v>
      </c>
      <c r="J26" s="13" t="s">
        <v>72</v>
      </c>
      <c r="K26" s="13" t="s">
        <v>103</v>
      </c>
      <c r="L26" s="17">
        <f t="shared" si="0"/>
        <v>1</v>
      </c>
      <c r="M26" s="17">
        <f t="shared" si="1"/>
        <v>0</v>
      </c>
      <c r="N26" s="12">
        <v>1139</v>
      </c>
      <c r="O26" s="12">
        <v>939</v>
      </c>
      <c r="P26" s="12">
        <v>3039</v>
      </c>
      <c r="Q26" s="18">
        <v>0.1227</v>
      </c>
      <c r="R26" s="19">
        <v>2.4540000000000002</v>
      </c>
    </row>
    <row r="27" spans="1:18" ht="27.5" customHeight="1">
      <c r="A27" s="12">
        <v>3</v>
      </c>
      <c r="B27" s="13" t="s">
        <v>64</v>
      </c>
      <c r="C27" s="13" t="s">
        <v>87</v>
      </c>
      <c r="D27" s="13" t="s">
        <v>88</v>
      </c>
      <c r="E27" s="13" t="s">
        <v>89</v>
      </c>
      <c r="F27" s="13" t="s">
        <v>90</v>
      </c>
      <c r="G27" s="13" t="s">
        <v>72</v>
      </c>
      <c r="H27" s="12">
        <v>20</v>
      </c>
      <c r="I27" s="13" t="s">
        <v>115</v>
      </c>
      <c r="J27" s="13" t="s">
        <v>72</v>
      </c>
      <c r="K27" s="13" t="s">
        <v>103</v>
      </c>
      <c r="L27" s="17">
        <f t="shared" si="0"/>
        <v>1</v>
      </c>
      <c r="M27" s="17">
        <f t="shared" si="1"/>
        <v>0</v>
      </c>
      <c r="N27" s="12">
        <v>1134</v>
      </c>
      <c r="O27" s="12">
        <v>934</v>
      </c>
      <c r="P27" s="12">
        <v>3073</v>
      </c>
      <c r="Q27" s="18">
        <v>0.13189999999999999</v>
      </c>
      <c r="R27" s="19">
        <v>2.6379999999999999</v>
      </c>
    </row>
    <row r="28" spans="1:18" ht="27.5" customHeight="1">
      <c r="A28" s="12">
        <v>3</v>
      </c>
      <c r="B28" s="13" t="s">
        <v>64</v>
      </c>
      <c r="C28" s="13" t="s">
        <v>87</v>
      </c>
      <c r="D28" s="13" t="s">
        <v>88</v>
      </c>
      <c r="E28" s="13" t="s">
        <v>89</v>
      </c>
      <c r="F28" s="13" t="s">
        <v>90</v>
      </c>
      <c r="G28" s="13" t="s">
        <v>72</v>
      </c>
      <c r="H28" s="12">
        <v>20</v>
      </c>
      <c r="I28" s="13" t="s">
        <v>107</v>
      </c>
      <c r="J28" s="13" t="s">
        <v>72</v>
      </c>
      <c r="K28" s="13" t="s">
        <v>103</v>
      </c>
      <c r="L28" s="17">
        <f t="shared" si="0"/>
        <v>1</v>
      </c>
      <c r="M28" s="17">
        <f t="shared" si="1"/>
        <v>0</v>
      </c>
      <c r="N28" s="12">
        <v>1145</v>
      </c>
      <c r="O28" s="12">
        <v>945</v>
      </c>
      <c r="P28" s="12">
        <v>3048</v>
      </c>
      <c r="Q28" s="18">
        <v>0.1103</v>
      </c>
      <c r="R28" s="19">
        <v>2.206</v>
      </c>
    </row>
    <row r="29" spans="1:18" ht="27.5" customHeight="1">
      <c r="A29" s="12">
        <v>3</v>
      </c>
      <c r="B29" s="13" t="s">
        <v>64</v>
      </c>
      <c r="C29" s="13" t="s">
        <v>87</v>
      </c>
      <c r="D29" s="13" t="s">
        <v>88</v>
      </c>
      <c r="E29" s="13" t="s">
        <v>89</v>
      </c>
      <c r="F29" s="13" t="s">
        <v>90</v>
      </c>
      <c r="G29" s="13" t="s">
        <v>72</v>
      </c>
      <c r="H29" s="12">
        <v>20</v>
      </c>
      <c r="I29" s="13" t="s">
        <v>108</v>
      </c>
      <c r="J29" s="13" t="s">
        <v>72</v>
      </c>
      <c r="K29" s="13" t="s">
        <v>103</v>
      </c>
      <c r="L29" s="17">
        <f t="shared" si="0"/>
        <v>1</v>
      </c>
      <c r="M29" s="17">
        <f t="shared" si="1"/>
        <v>0</v>
      </c>
      <c r="N29" s="12">
        <v>1138</v>
      </c>
      <c r="O29" s="12">
        <v>938</v>
      </c>
      <c r="P29" s="12">
        <v>3099</v>
      </c>
      <c r="Q29" s="18">
        <v>0.12305000000000001</v>
      </c>
      <c r="R29" s="19">
        <v>2.4609999999999999</v>
      </c>
    </row>
    <row r="30" spans="1:18" ht="27.5" customHeight="1">
      <c r="A30" s="12">
        <v>3</v>
      </c>
      <c r="B30" s="13" t="s">
        <v>64</v>
      </c>
      <c r="C30" s="13" t="s">
        <v>87</v>
      </c>
      <c r="D30" s="13" t="s">
        <v>88</v>
      </c>
      <c r="E30" s="13" t="s">
        <v>89</v>
      </c>
      <c r="F30" s="13" t="s">
        <v>90</v>
      </c>
      <c r="G30" s="13" t="s">
        <v>72</v>
      </c>
      <c r="H30" s="12">
        <v>20</v>
      </c>
      <c r="I30" s="13" t="s">
        <v>110</v>
      </c>
      <c r="J30" s="13" t="s">
        <v>72</v>
      </c>
      <c r="K30" s="13" t="s">
        <v>103</v>
      </c>
      <c r="L30" s="17">
        <f t="shared" si="0"/>
        <v>1</v>
      </c>
      <c r="M30" s="17">
        <f t="shared" si="1"/>
        <v>0</v>
      </c>
      <c r="N30" s="12">
        <v>1029</v>
      </c>
      <c r="O30" s="12">
        <v>929</v>
      </c>
      <c r="P30" s="12">
        <v>1941</v>
      </c>
      <c r="Q30" s="18">
        <v>0.14124999999999999</v>
      </c>
      <c r="R30" s="19">
        <v>2.8250000000000002</v>
      </c>
    </row>
    <row r="31" spans="1:18" ht="27.5" customHeight="1">
      <c r="A31" s="12">
        <v>3</v>
      </c>
      <c r="B31" s="13" t="s">
        <v>64</v>
      </c>
      <c r="C31" s="13" t="s">
        <v>87</v>
      </c>
      <c r="D31" s="13" t="s">
        <v>88</v>
      </c>
      <c r="E31" s="13" t="s">
        <v>89</v>
      </c>
      <c r="F31" s="13" t="s">
        <v>90</v>
      </c>
      <c r="G31" s="13" t="s">
        <v>72</v>
      </c>
      <c r="H31" s="12">
        <v>20</v>
      </c>
      <c r="I31" s="13" t="s">
        <v>111</v>
      </c>
      <c r="J31" s="13" t="s">
        <v>72</v>
      </c>
      <c r="K31" s="13" t="s">
        <v>103</v>
      </c>
      <c r="L31" s="17">
        <f t="shared" si="0"/>
        <v>1</v>
      </c>
      <c r="M31" s="17">
        <f t="shared" si="1"/>
        <v>0</v>
      </c>
      <c r="N31" s="12">
        <v>1133</v>
      </c>
      <c r="O31" s="12">
        <v>933</v>
      </c>
      <c r="P31" s="12">
        <v>2977</v>
      </c>
      <c r="Q31" s="18">
        <v>0.1331</v>
      </c>
      <c r="R31" s="19">
        <v>2.6619999999999999</v>
      </c>
    </row>
    <row r="32" spans="1:18" ht="27.5" customHeight="1">
      <c r="A32" s="12">
        <v>3</v>
      </c>
      <c r="B32" s="13" t="s">
        <v>64</v>
      </c>
      <c r="C32" s="13" t="s">
        <v>87</v>
      </c>
      <c r="D32" s="13" t="s">
        <v>88</v>
      </c>
      <c r="E32" s="13" t="s">
        <v>89</v>
      </c>
      <c r="F32" s="13" t="s">
        <v>90</v>
      </c>
      <c r="G32" s="13" t="s">
        <v>72</v>
      </c>
      <c r="H32" s="12">
        <v>20</v>
      </c>
      <c r="I32" s="13" t="s">
        <v>112</v>
      </c>
      <c r="J32" s="13" t="s">
        <v>72</v>
      </c>
      <c r="K32" s="13" t="s">
        <v>103</v>
      </c>
      <c r="L32" s="17">
        <f t="shared" si="0"/>
        <v>1</v>
      </c>
      <c r="M32" s="17">
        <f t="shared" si="1"/>
        <v>0</v>
      </c>
      <c r="N32" s="12">
        <v>1134</v>
      </c>
      <c r="O32" s="12">
        <v>934</v>
      </c>
      <c r="P32" s="12">
        <v>3077</v>
      </c>
      <c r="Q32" s="18">
        <v>0.13134999999999999</v>
      </c>
      <c r="R32" s="19">
        <v>2.6269999999999998</v>
      </c>
    </row>
    <row r="33" spans="1:18" ht="27.5" customHeight="1">
      <c r="A33" s="12">
        <v>3</v>
      </c>
      <c r="B33" s="13" t="s">
        <v>64</v>
      </c>
      <c r="C33" s="13" t="s">
        <v>87</v>
      </c>
      <c r="D33" s="13" t="s">
        <v>88</v>
      </c>
      <c r="E33" s="13" t="s">
        <v>89</v>
      </c>
      <c r="F33" s="13" t="s">
        <v>90</v>
      </c>
      <c r="G33" s="13" t="s">
        <v>72</v>
      </c>
      <c r="H33" s="12">
        <v>20</v>
      </c>
      <c r="I33" s="13" t="s">
        <v>113</v>
      </c>
      <c r="J33" s="13" t="s">
        <v>72</v>
      </c>
      <c r="K33" s="13" t="s">
        <v>103</v>
      </c>
      <c r="L33" s="17">
        <f t="shared" si="0"/>
        <v>1</v>
      </c>
      <c r="M33" s="17">
        <f t="shared" si="1"/>
        <v>0</v>
      </c>
      <c r="N33" s="12">
        <v>1134</v>
      </c>
      <c r="O33" s="12">
        <v>934</v>
      </c>
      <c r="P33" s="12">
        <v>2868</v>
      </c>
      <c r="Q33" s="18">
        <v>0.13264999999999999</v>
      </c>
      <c r="R33" s="19">
        <v>2.653</v>
      </c>
    </row>
    <row r="34" spans="1:18" ht="27.5" customHeight="1">
      <c r="A34" s="12">
        <v>3</v>
      </c>
      <c r="B34" s="13" t="s">
        <v>64</v>
      </c>
      <c r="C34" s="13" t="s">
        <v>87</v>
      </c>
      <c r="D34" s="13" t="s">
        <v>88</v>
      </c>
      <c r="E34" s="13" t="s">
        <v>89</v>
      </c>
      <c r="F34" s="13" t="s">
        <v>90</v>
      </c>
      <c r="G34" s="13" t="s">
        <v>72</v>
      </c>
      <c r="H34" s="12">
        <v>20</v>
      </c>
      <c r="I34" s="13" t="s">
        <v>114</v>
      </c>
      <c r="J34" s="13" t="s">
        <v>72</v>
      </c>
      <c r="K34" s="13" t="s">
        <v>103</v>
      </c>
      <c r="L34" s="17">
        <f t="shared" ref="L34:L65" si="2">IF(K:K="-","-",IF(K:K="Correct",1,0))</f>
        <v>1</v>
      </c>
      <c r="M34" s="17">
        <f t="shared" ref="M34:M65" si="3">IF(K:K="-","-",IF(K:K="Incorrect",1,0))</f>
        <v>0</v>
      </c>
      <c r="N34" s="12">
        <v>1139</v>
      </c>
      <c r="O34" s="12">
        <v>939</v>
      </c>
      <c r="P34" s="12">
        <v>3020</v>
      </c>
      <c r="Q34" s="18">
        <v>0.12114999999999999</v>
      </c>
      <c r="R34" s="19">
        <v>2.423</v>
      </c>
    </row>
    <row r="35" spans="1:18" ht="27.5" customHeight="1">
      <c r="A35" s="12">
        <v>3</v>
      </c>
      <c r="B35" s="13" t="s">
        <v>64</v>
      </c>
      <c r="C35" s="13" t="s">
        <v>87</v>
      </c>
      <c r="D35" s="13" t="s">
        <v>88</v>
      </c>
      <c r="E35" s="13" t="s">
        <v>89</v>
      </c>
      <c r="F35" s="13" t="s">
        <v>90</v>
      </c>
      <c r="G35" s="13" t="s">
        <v>72</v>
      </c>
      <c r="H35" s="12">
        <v>20</v>
      </c>
      <c r="I35" s="13" t="s">
        <v>116</v>
      </c>
      <c r="J35" s="13" t="s">
        <v>72</v>
      </c>
      <c r="K35" s="13" t="s">
        <v>103</v>
      </c>
      <c r="L35" s="17">
        <f t="shared" si="2"/>
        <v>1</v>
      </c>
      <c r="M35" s="17">
        <f t="shared" si="3"/>
        <v>0</v>
      </c>
      <c r="N35" s="12">
        <v>1135</v>
      </c>
      <c r="O35" s="12">
        <v>935</v>
      </c>
      <c r="P35" s="12">
        <v>3023</v>
      </c>
      <c r="Q35" s="18">
        <v>0.13059999999999999</v>
      </c>
      <c r="R35" s="19">
        <v>2.6120000000000001</v>
      </c>
    </row>
    <row r="36" spans="1:18" ht="27.5" customHeight="1">
      <c r="A36" s="12">
        <v>3</v>
      </c>
      <c r="B36" s="13" t="s">
        <v>64</v>
      </c>
      <c r="C36" s="13" t="s">
        <v>87</v>
      </c>
      <c r="D36" s="13" t="s">
        <v>88</v>
      </c>
      <c r="E36" s="13" t="s">
        <v>89</v>
      </c>
      <c r="F36" s="13" t="s">
        <v>90</v>
      </c>
      <c r="G36" s="13" t="s">
        <v>72</v>
      </c>
      <c r="H36" s="12">
        <v>20</v>
      </c>
      <c r="I36" s="13" t="s">
        <v>109</v>
      </c>
      <c r="J36" s="13" t="s">
        <v>72</v>
      </c>
      <c r="K36" s="13" t="s">
        <v>103</v>
      </c>
      <c r="L36" s="17">
        <f t="shared" si="2"/>
        <v>1</v>
      </c>
      <c r="M36" s="17">
        <f t="shared" si="3"/>
        <v>0</v>
      </c>
      <c r="N36" s="12">
        <v>1139</v>
      </c>
      <c r="O36" s="12">
        <v>939</v>
      </c>
      <c r="P36" s="12">
        <v>2902</v>
      </c>
      <c r="Q36" s="18">
        <v>0.1217</v>
      </c>
      <c r="R36" s="19">
        <v>2.4340000000000002</v>
      </c>
    </row>
    <row r="37" spans="1:18" ht="27.5" customHeight="1">
      <c r="A37" s="12">
        <v>3</v>
      </c>
      <c r="B37" s="13" t="s">
        <v>64</v>
      </c>
      <c r="C37" s="13" t="s">
        <v>87</v>
      </c>
      <c r="D37" s="13" t="s">
        <v>88</v>
      </c>
      <c r="E37" s="13" t="s">
        <v>89</v>
      </c>
      <c r="F37" s="13" t="s">
        <v>90</v>
      </c>
      <c r="G37" s="13" t="s">
        <v>72</v>
      </c>
      <c r="H37" s="12">
        <v>20</v>
      </c>
      <c r="I37" s="13" t="s">
        <v>117</v>
      </c>
      <c r="J37" s="13" t="s">
        <v>72</v>
      </c>
      <c r="K37" s="13" t="s">
        <v>103</v>
      </c>
      <c r="L37" s="17">
        <f t="shared" si="2"/>
        <v>1</v>
      </c>
      <c r="M37" s="17">
        <f t="shared" si="3"/>
        <v>0</v>
      </c>
      <c r="N37" s="12">
        <v>1139</v>
      </c>
      <c r="O37" s="12">
        <v>939</v>
      </c>
      <c r="P37" s="12">
        <v>3056</v>
      </c>
      <c r="Q37" s="18">
        <v>0.12225</v>
      </c>
      <c r="R37" s="19">
        <v>2.4449999999999998</v>
      </c>
    </row>
    <row r="38" spans="1:18" ht="27.5" customHeight="1">
      <c r="A38" s="12">
        <v>4</v>
      </c>
      <c r="B38" s="13" t="s">
        <v>66</v>
      </c>
      <c r="C38" s="13" t="s">
        <v>91</v>
      </c>
      <c r="D38" s="13" t="s">
        <v>92</v>
      </c>
      <c r="E38" s="13" t="s">
        <v>93</v>
      </c>
      <c r="F38" s="13" t="s">
        <v>94</v>
      </c>
      <c r="G38" s="13" t="s">
        <v>73</v>
      </c>
      <c r="H38" s="12">
        <v>20</v>
      </c>
      <c r="I38" s="13" t="s">
        <v>106</v>
      </c>
      <c r="J38" s="13" t="s">
        <v>73</v>
      </c>
      <c r="K38" s="13" t="s">
        <v>103</v>
      </c>
      <c r="L38" s="17">
        <f t="shared" si="2"/>
        <v>1</v>
      </c>
      <c r="M38" s="17">
        <f t="shared" si="3"/>
        <v>0</v>
      </c>
      <c r="N38" s="12">
        <v>1238</v>
      </c>
      <c r="O38" s="12">
        <v>938</v>
      </c>
      <c r="P38" s="12">
        <v>4277</v>
      </c>
      <c r="Q38" s="18">
        <v>0.1245</v>
      </c>
      <c r="R38" s="19">
        <v>2.4900000000000002</v>
      </c>
    </row>
    <row r="39" spans="1:18" ht="27.5" customHeight="1">
      <c r="A39" s="12">
        <v>4</v>
      </c>
      <c r="B39" s="13" t="s">
        <v>66</v>
      </c>
      <c r="C39" s="13" t="s">
        <v>91</v>
      </c>
      <c r="D39" s="13" t="s">
        <v>92</v>
      </c>
      <c r="E39" s="13" t="s">
        <v>93</v>
      </c>
      <c r="F39" s="13" t="s">
        <v>94</v>
      </c>
      <c r="G39" s="13" t="s">
        <v>73</v>
      </c>
      <c r="H39" s="12">
        <v>20</v>
      </c>
      <c r="I39" s="13" t="s">
        <v>115</v>
      </c>
      <c r="J39" s="13" t="s">
        <v>73</v>
      </c>
      <c r="K39" s="13" t="s">
        <v>103</v>
      </c>
      <c r="L39" s="17">
        <f t="shared" si="2"/>
        <v>1</v>
      </c>
      <c r="M39" s="17">
        <f t="shared" si="3"/>
        <v>0</v>
      </c>
      <c r="N39" s="12">
        <v>1233</v>
      </c>
      <c r="O39" s="12">
        <v>933</v>
      </c>
      <c r="P39" s="12">
        <v>4306</v>
      </c>
      <c r="Q39" s="18">
        <v>0.1331</v>
      </c>
      <c r="R39" s="19">
        <v>2.6619999999999999</v>
      </c>
    </row>
    <row r="40" spans="1:18" ht="27.5" customHeight="1">
      <c r="A40" s="12">
        <v>4</v>
      </c>
      <c r="B40" s="13" t="s">
        <v>66</v>
      </c>
      <c r="C40" s="13" t="s">
        <v>91</v>
      </c>
      <c r="D40" s="13" t="s">
        <v>92</v>
      </c>
      <c r="E40" s="13" t="s">
        <v>93</v>
      </c>
      <c r="F40" s="13" t="s">
        <v>94</v>
      </c>
      <c r="G40" s="13" t="s">
        <v>73</v>
      </c>
      <c r="H40" s="12">
        <v>20</v>
      </c>
      <c r="I40" s="13" t="s">
        <v>107</v>
      </c>
      <c r="J40" s="13" t="s">
        <v>73</v>
      </c>
      <c r="K40" s="13" t="s">
        <v>103</v>
      </c>
      <c r="L40" s="17">
        <f t="shared" si="2"/>
        <v>1</v>
      </c>
      <c r="M40" s="17">
        <f t="shared" si="3"/>
        <v>0</v>
      </c>
      <c r="N40" s="12">
        <v>1243</v>
      </c>
      <c r="O40" s="12">
        <v>943</v>
      </c>
      <c r="P40" s="12">
        <v>4291</v>
      </c>
      <c r="Q40" s="18">
        <v>0.11459999999999999</v>
      </c>
      <c r="R40" s="19">
        <v>2.2919999999999998</v>
      </c>
    </row>
    <row r="41" spans="1:18" ht="27.5" customHeight="1">
      <c r="A41" s="12">
        <v>4</v>
      </c>
      <c r="B41" s="13" t="s">
        <v>66</v>
      </c>
      <c r="C41" s="13" t="s">
        <v>91</v>
      </c>
      <c r="D41" s="13" t="s">
        <v>92</v>
      </c>
      <c r="E41" s="13" t="s">
        <v>93</v>
      </c>
      <c r="F41" s="13" t="s">
        <v>94</v>
      </c>
      <c r="G41" s="13" t="s">
        <v>73</v>
      </c>
      <c r="H41" s="12">
        <v>20</v>
      </c>
      <c r="I41" s="13" t="s">
        <v>108</v>
      </c>
      <c r="J41" s="13" t="s">
        <v>73</v>
      </c>
      <c r="K41" s="13" t="s">
        <v>103</v>
      </c>
      <c r="L41" s="17">
        <f t="shared" si="2"/>
        <v>1</v>
      </c>
      <c r="M41" s="17">
        <f t="shared" si="3"/>
        <v>0</v>
      </c>
      <c r="N41" s="12">
        <v>1239</v>
      </c>
      <c r="O41" s="12">
        <v>939</v>
      </c>
      <c r="P41" s="12">
        <v>4338</v>
      </c>
      <c r="Q41" s="18">
        <v>0.12130000000000001</v>
      </c>
      <c r="R41" s="19">
        <v>2.4260000000000002</v>
      </c>
    </row>
    <row r="42" spans="1:18" ht="27.5" customHeight="1">
      <c r="A42" s="12">
        <v>4</v>
      </c>
      <c r="B42" s="13" t="s">
        <v>66</v>
      </c>
      <c r="C42" s="13" t="s">
        <v>91</v>
      </c>
      <c r="D42" s="13" t="s">
        <v>92</v>
      </c>
      <c r="E42" s="13" t="s">
        <v>93</v>
      </c>
      <c r="F42" s="13" t="s">
        <v>94</v>
      </c>
      <c r="G42" s="13" t="s">
        <v>73</v>
      </c>
      <c r="H42" s="12">
        <v>20</v>
      </c>
      <c r="I42" s="13" t="s">
        <v>110</v>
      </c>
      <c r="J42" s="13" t="s">
        <v>73</v>
      </c>
      <c r="K42" s="13" t="s">
        <v>103</v>
      </c>
      <c r="L42" s="17">
        <f t="shared" si="2"/>
        <v>1</v>
      </c>
      <c r="M42" s="17">
        <f t="shared" si="3"/>
        <v>0</v>
      </c>
      <c r="N42" s="12">
        <v>1123</v>
      </c>
      <c r="O42" s="12">
        <v>923</v>
      </c>
      <c r="P42" s="12">
        <v>3064</v>
      </c>
      <c r="Q42" s="18">
        <v>0.15465000000000001</v>
      </c>
      <c r="R42" s="19">
        <v>3.093</v>
      </c>
    </row>
    <row r="43" spans="1:18" ht="27.5" customHeight="1">
      <c r="A43" s="12">
        <v>4</v>
      </c>
      <c r="B43" s="13" t="s">
        <v>66</v>
      </c>
      <c r="C43" s="13" t="s">
        <v>91</v>
      </c>
      <c r="D43" s="13" t="s">
        <v>92</v>
      </c>
      <c r="E43" s="13" t="s">
        <v>93</v>
      </c>
      <c r="F43" s="13" t="s">
        <v>94</v>
      </c>
      <c r="G43" s="13" t="s">
        <v>73</v>
      </c>
      <c r="H43" s="12">
        <v>20</v>
      </c>
      <c r="I43" s="13" t="s">
        <v>111</v>
      </c>
      <c r="J43" s="13" t="s">
        <v>73</v>
      </c>
      <c r="K43" s="13" t="s">
        <v>103</v>
      </c>
      <c r="L43" s="17">
        <f t="shared" si="2"/>
        <v>1</v>
      </c>
      <c r="M43" s="17">
        <f t="shared" si="3"/>
        <v>0</v>
      </c>
      <c r="N43" s="12">
        <v>1231</v>
      </c>
      <c r="O43" s="12">
        <v>931</v>
      </c>
      <c r="P43" s="12">
        <v>4208</v>
      </c>
      <c r="Q43" s="18">
        <v>0.1376</v>
      </c>
      <c r="R43" s="19">
        <v>2.7519999999999998</v>
      </c>
    </row>
    <row r="44" spans="1:18" ht="27.5" customHeight="1">
      <c r="A44" s="12">
        <v>4</v>
      </c>
      <c r="B44" s="13" t="s">
        <v>66</v>
      </c>
      <c r="C44" s="13" t="s">
        <v>91</v>
      </c>
      <c r="D44" s="13" t="s">
        <v>92</v>
      </c>
      <c r="E44" s="13" t="s">
        <v>93</v>
      </c>
      <c r="F44" s="13" t="s">
        <v>94</v>
      </c>
      <c r="G44" s="13" t="s">
        <v>73</v>
      </c>
      <c r="H44" s="12">
        <v>20</v>
      </c>
      <c r="I44" s="13" t="s">
        <v>112</v>
      </c>
      <c r="J44" s="13" t="s">
        <v>73</v>
      </c>
      <c r="K44" s="13" t="s">
        <v>103</v>
      </c>
      <c r="L44" s="17">
        <f t="shared" si="2"/>
        <v>1</v>
      </c>
      <c r="M44" s="17">
        <f t="shared" si="3"/>
        <v>0</v>
      </c>
      <c r="N44" s="12">
        <v>1238</v>
      </c>
      <c r="O44" s="12">
        <v>938</v>
      </c>
      <c r="P44" s="12">
        <v>4315</v>
      </c>
      <c r="Q44" s="18">
        <v>0.1242</v>
      </c>
      <c r="R44" s="19">
        <v>2.484</v>
      </c>
    </row>
    <row r="45" spans="1:18" ht="27.5" customHeight="1">
      <c r="A45" s="12">
        <v>4</v>
      </c>
      <c r="B45" s="13" t="s">
        <v>66</v>
      </c>
      <c r="C45" s="13" t="s">
        <v>91</v>
      </c>
      <c r="D45" s="13" t="s">
        <v>92</v>
      </c>
      <c r="E45" s="13" t="s">
        <v>93</v>
      </c>
      <c r="F45" s="13" t="s">
        <v>94</v>
      </c>
      <c r="G45" s="13" t="s">
        <v>73</v>
      </c>
      <c r="H45" s="12">
        <v>20</v>
      </c>
      <c r="I45" s="13" t="s">
        <v>113</v>
      </c>
      <c r="J45" s="13" t="s">
        <v>73</v>
      </c>
      <c r="K45" s="13" t="s">
        <v>103</v>
      </c>
      <c r="L45" s="17">
        <f t="shared" si="2"/>
        <v>1</v>
      </c>
      <c r="M45" s="17">
        <f t="shared" si="3"/>
        <v>0</v>
      </c>
      <c r="N45" s="12">
        <v>1226</v>
      </c>
      <c r="O45" s="12">
        <v>926</v>
      </c>
      <c r="P45" s="12">
        <v>4094</v>
      </c>
      <c r="Q45" s="18">
        <v>0.1472</v>
      </c>
      <c r="R45" s="19">
        <v>2.944</v>
      </c>
    </row>
    <row r="46" spans="1:18" ht="27.5" customHeight="1">
      <c r="A46" s="12">
        <v>4</v>
      </c>
      <c r="B46" s="13" t="s">
        <v>66</v>
      </c>
      <c r="C46" s="13" t="s">
        <v>91</v>
      </c>
      <c r="D46" s="13" t="s">
        <v>92</v>
      </c>
      <c r="E46" s="13" t="s">
        <v>93</v>
      </c>
      <c r="F46" s="13" t="s">
        <v>94</v>
      </c>
      <c r="G46" s="13" t="s">
        <v>73</v>
      </c>
      <c r="H46" s="12">
        <v>20</v>
      </c>
      <c r="I46" s="13" t="s">
        <v>114</v>
      </c>
      <c r="J46" s="13" t="s">
        <v>73</v>
      </c>
      <c r="K46" s="13" t="s">
        <v>103</v>
      </c>
      <c r="L46" s="17">
        <f t="shared" si="2"/>
        <v>1</v>
      </c>
      <c r="M46" s="17">
        <f t="shared" si="3"/>
        <v>0</v>
      </c>
      <c r="N46" s="12">
        <v>1239</v>
      </c>
      <c r="O46" s="12">
        <v>939</v>
      </c>
      <c r="P46" s="12">
        <v>4259</v>
      </c>
      <c r="Q46" s="18">
        <v>0.12280000000000001</v>
      </c>
      <c r="R46" s="19">
        <v>2.456</v>
      </c>
    </row>
    <row r="47" spans="1:18" ht="27.5" customHeight="1">
      <c r="A47" s="12">
        <v>4</v>
      </c>
      <c r="B47" s="13" t="s">
        <v>66</v>
      </c>
      <c r="C47" s="13" t="s">
        <v>91</v>
      </c>
      <c r="D47" s="13" t="s">
        <v>92</v>
      </c>
      <c r="E47" s="13" t="s">
        <v>93</v>
      </c>
      <c r="F47" s="13" t="s">
        <v>94</v>
      </c>
      <c r="G47" s="13" t="s">
        <v>73</v>
      </c>
      <c r="H47" s="12">
        <v>20</v>
      </c>
      <c r="I47" s="13" t="s">
        <v>116</v>
      </c>
      <c r="J47" s="13" t="s">
        <v>73</v>
      </c>
      <c r="K47" s="13" t="s">
        <v>103</v>
      </c>
      <c r="L47" s="17">
        <f t="shared" si="2"/>
        <v>1</v>
      </c>
      <c r="M47" s="17">
        <f t="shared" si="3"/>
        <v>0</v>
      </c>
      <c r="N47" s="12">
        <v>1232</v>
      </c>
      <c r="O47" s="12">
        <v>932</v>
      </c>
      <c r="P47" s="12">
        <v>4255</v>
      </c>
      <c r="Q47" s="18">
        <v>0.13655</v>
      </c>
      <c r="R47" s="19">
        <v>2.7309999999999999</v>
      </c>
    </row>
    <row r="48" spans="1:18" ht="27.5" customHeight="1">
      <c r="A48" s="12">
        <v>4</v>
      </c>
      <c r="B48" s="13" t="s">
        <v>66</v>
      </c>
      <c r="C48" s="13" t="s">
        <v>91</v>
      </c>
      <c r="D48" s="13" t="s">
        <v>92</v>
      </c>
      <c r="E48" s="13" t="s">
        <v>93</v>
      </c>
      <c r="F48" s="13" t="s">
        <v>94</v>
      </c>
      <c r="G48" s="13" t="s">
        <v>73</v>
      </c>
      <c r="H48" s="12">
        <v>20</v>
      </c>
      <c r="I48" s="13" t="s">
        <v>109</v>
      </c>
      <c r="J48" s="13" t="s">
        <v>73</v>
      </c>
      <c r="K48" s="13" t="s">
        <v>103</v>
      </c>
      <c r="L48" s="17">
        <f t="shared" si="2"/>
        <v>1</v>
      </c>
      <c r="M48" s="17">
        <f t="shared" si="3"/>
        <v>0</v>
      </c>
      <c r="N48" s="12">
        <v>1239</v>
      </c>
      <c r="O48" s="12">
        <v>939</v>
      </c>
      <c r="P48" s="12">
        <v>4141</v>
      </c>
      <c r="Q48" s="18">
        <v>0.12195</v>
      </c>
      <c r="R48" s="19">
        <v>2.4390000000000001</v>
      </c>
    </row>
    <row r="49" spans="1:18" ht="27.5" customHeight="1">
      <c r="A49" s="12">
        <v>4</v>
      </c>
      <c r="B49" s="13" t="s">
        <v>66</v>
      </c>
      <c r="C49" s="13" t="s">
        <v>91</v>
      </c>
      <c r="D49" s="13" t="s">
        <v>92</v>
      </c>
      <c r="E49" s="13" t="s">
        <v>93</v>
      </c>
      <c r="F49" s="13" t="s">
        <v>94</v>
      </c>
      <c r="G49" s="13" t="s">
        <v>73</v>
      </c>
      <c r="H49" s="12">
        <v>20</v>
      </c>
      <c r="I49" s="13" t="s">
        <v>117</v>
      </c>
      <c r="J49" s="13" t="s">
        <v>73</v>
      </c>
      <c r="K49" s="13" t="s">
        <v>103</v>
      </c>
      <c r="L49" s="17">
        <f t="shared" si="2"/>
        <v>1</v>
      </c>
      <c r="M49" s="17">
        <f t="shared" si="3"/>
        <v>0</v>
      </c>
      <c r="N49" s="12">
        <v>1238</v>
      </c>
      <c r="O49" s="12">
        <v>938</v>
      </c>
      <c r="P49" s="12">
        <v>4294</v>
      </c>
      <c r="Q49" s="18">
        <v>0.1237</v>
      </c>
      <c r="R49" s="19">
        <v>2.4740000000000002</v>
      </c>
    </row>
    <row r="50" spans="1:18" ht="27.5" customHeight="1">
      <c r="A50" s="12">
        <v>5</v>
      </c>
      <c r="B50" s="13" t="s">
        <v>68</v>
      </c>
      <c r="C50" s="13" t="s">
        <v>78</v>
      </c>
      <c r="D50" s="13" t="s">
        <v>95</v>
      </c>
      <c r="E50" s="13" t="s">
        <v>96</v>
      </c>
      <c r="F50" s="13" t="s">
        <v>97</v>
      </c>
      <c r="G50" s="13" t="s">
        <v>57</v>
      </c>
      <c r="H50" s="12">
        <v>20</v>
      </c>
      <c r="I50" s="13" t="s">
        <v>106</v>
      </c>
      <c r="J50" s="13" t="s">
        <v>57</v>
      </c>
      <c r="K50" s="13" t="s">
        <v>103</v>
      </c>
      <c r="L50" s="17">
        <f t="shared" si="2"/>
        <v>1</v>
      </c>
      <c r="M50" s="17">
        <f t="shared" si="3"/>
        <v>0</v>
      </c>
      <c r="N50" s="12">
        <v>1326</v>
      </c>
      <c r="O50" s="12">
        <v>926</v>
      </c>
      <c r="P50" s="12">
        <v>5603</v>
      </c>
      <c r="Q50" s="18">
        <v>0.14779999999999999</v>
      </c>
      <c r="R50" s="19">
        <v>2.956</v>
      </c>
    </row>
    <row r="51" spans="1:18" ht="27.5" customHeight="1">
      <c r="A51" s="12">
        <v>5</v>
      </c>
      <c r="B51" s="13" t="s">
        <v>68</v>
      </c>
      <c r="C51" s="13" t="s">
        <v>78</v>
      </c>
      <c r="D51" s="13" t="s">
        <v>95</v>
      </c>
      <c r="E51" s="13" t="s">
        <v>96</v>
      </c>
      <c r="F51" s="13" t="s">
        <v>97</v>
      </c>
      <c r="G51" s="13" t="s">
        <v>57</v>
      </c>
      <c r="H51" s="12">
        <v>20</v>
      </c>
      <c r="I51" s="13" t="s">
        <v>115</v>
      </c>
      <c r="J51" s="13" t="s">
        <v>57</v>
      </c>
      <c r="K51" s="13" t="s">
        <v>103</v>
      </c>
      <c r="L51" s="17">
        <f t="shared" si="2"/>
        <v>1</v>
      </c>
      <c r="M51" s="17">
        <f t="shared" si="3"/>
        <v>0</v>
      </c>
      <c r="N51" s="12">
        <v>1331</v>
      </c>
      <c r="O51" s="12">
        <v>931</v>
      </c>
      <c r="P51" s="12">
        <v>5637</v>
      </c>
      <c r="Q51" s="18">
        <v>0.13714999999999999</v>
      </c>
      <c r="R51" s="19">
        <v>2.7429999999999999</v>
      </c>
    </row>
    <row r="52" spans="1:18" ht="27.5" customHeight="1">
      <c r="A52" s="12">
        <v>5</v>
      </c>
      <c r="B52" s="13" t="s">
        <v>68</v>
      </c>
      <c r="C52" s="13" t="s">
        <v>78</v>
      </c>
      <c r="D52" s="13" t="s">
        <v>95</v>
      </c>
      <c r="E52" s="13" t="s">
        <v>96</v>
      </c>
      <c r="F52" s="13" t="s">
        <v>97</v>
      </c>
      <c r="G52" s="13" t="s">
        <v>57</v>
      </c>
      <c r="H52" s="12">
        <v>20</v>
      </c>
      <c r="I52" s="13" t="s">
        <v>107</v>
      </c>
      <c r="J52" s="13" t="s">
        <v>57</v>
      </c>
      <c r="K52" s="13" t="s">
        <v>103</v>
      </c>
      <c r="L52" s="17">
        <f t="shared" si="2"/>
        <v>1</v>
      </c>
      <c r="M52" s="17">
        <f t="shared" si="3"/>
        <v>0</v>
      </c>
      <c r="N52" s="12">
        <v>1327</v>
      </c>
      <c r="O52" s="12">
        <v>927</v>
      </c>
      <c r="P52" s="12">
        <v>5618</v>
      </c>
      <c r="Q52" s="18">
        <v>0.14649999999999999</v>
      </c>
      <c r="R52" s="19">
        <v>2.93</v>
      </c>
    </row>
    <row r="53" spans="1:18" ht="27.5" customHeight="1">
      <c r="A53" s="12">
        <v>5</v>
      </c>
      <c r="B53" s="13" t="s">
        <v>68</v>
      </c>
      <c r="C53" s="13" t="s">
        <v>78</v>
      </c>
      <c r="D53" s="13" t="s">
        <v>95</v>
      </c>
      <c r="E53" s="13" t="s">
        <v>96</v>
      </c>
      <c r="F53" s="13" t="s">
        <v>97</v>
      </c>
      <c r="G53" s="13" t="s">
        <v>57</v>
      </c>
      <c r="H53" s="12">
        <v>20</v>
      </c>
      <c r="I53" s="13" t="s">
        <v>108</v>
      </c>
      <c r="J53" s="13" t="s">
        <v>57</v>
      </c>
      <c r="K53" s="13" t="s">
        <v>103</v>
      </c>
      <c r="L53" s="17">
        <f t="shared" si="2"/>
        <v>1</v>
      </c>
      <c r="M53" s="17">
        <f t="shared" si="3"/>
        <v>0</v>
      </c>
      <c r="N53" s="12">
        <v>1332</v>
      </c>
      <c r="O53" s="12">
        <v>932</v>
      </c>
      <c r="P53" s="12">
        <v>5670</v>
      </c>
      <c r="Q53" s="18">
        <v>0.1368</v>
      </c>
      <c r="R53" s="19">
        <v>2.7360000000000002</v>
      </c>
    </row>
    <row r="54" spans="1:18" ht="27.5" customHeight="1">
      <c r="A54" s="12">
        <v>5</v>
      </c>
      <c r="B54" s="13" t="s">
        <v>68</v>
      </c>
      <c r="C54" s="13" t="s">
        <v>78</v>
      </c>
      <c r="D54" s="13" t="s">
        <v>95</v>
      </c>
      <c r="E54" s="13" t="s">
        <v>96</v>
      </c>
      <c r="F54" s="13" t="s">
        <v>97</v>
      </c>
      <c r="G54" s="13" t="s">
        <v>57</v>
      </c>
      <c r="H54" s="12">
        <v>20</v>
      </c>
      <c r="I54" s="13" t="s">
        <v>110</v>
      </c>
      <c r="J54" s="13" t="s">
        <v>57</v>
      </c>
      <c r="K54" s="13" t="s">
        <v>103</v>
      </c>
      <c r="L54" s="17">
        <f t="shared" si="2"/>
        <v>1</v>
      </c>
      <c r="M54" s="17">
        <f t="shared" si="3"/>
        <v>0</v>
      </c>
      <c r="N54" s="12">
        <v>1220</v>
      </c>
      <c r="O54" s="12">
        <v>920</v>
      </c>
      <c r="P54" s="12">
        <v>4284</v>
      </c>
      <c r="Q54" s="18">
        <v>0.16034999999999999</v>
      </c>
      <c r="R54" s="19">
        <v>3.2069999999999999</v>
      </c>
    </row>
    <row r="55" spans="1:18" ht="27.5" customHeight="1">
      <c r="A55" s="12">
        <v>5</v>
      </c>
      <c r="B55" s="13" t="s">
        <v>68</v>
      </c>
      <c r="C55" s="13" t="s">
        <v>78</v>
      </c>
      <c r="D55" s="13" t="s">
        <v>95</v>
      </c>
      <c r="E55" s="13" t="s">
        <v>96</v>
      </c>
      <c r="F55" s="13" t="s">
        <v>97</v>
      </c>
      <c r="G55" s="13" t="s">
        <v>57</v>
      </c>
      <c r="H55" s="12">
        <v>20</v>
      </c>
      <c r="I55" s="13" t="s">
        <v>111</v>
      </c>
      <c r="J55" s="13" t="s">
        <v>57</v>
      </c>
      <c r="K55" s="13" t="s">
        <v>103</v>
      </c>
      <c r="L55" s="17">
        <f t="shared" si="2"/>
        <v>1</v>
      </c>
      <c r="M55" s="17">
        <f t="shared" si="3"/>
        <v>0</v>
      </c>
      <c r="N55" s="12">
        <v>1320</v>
      </c>
      <c r="O55" s="12">
        <v>920</v>
      </c>
      <c r="P55" s="12">
        <v>5528</v>
      </c>
      <c r="Q55" s="18">
        <v>0.1598</v>
      </c>
      <c r="R55" s="19">
        <v>3.1960000000000002</v>
      </c>
    </row>
    <row r="56" spans="1:18" ht="27.5" customHeight="1">
      <c r="A56" s="12">
        <v>5</v>
      </c>
      <c r="B56" s="13" t="s">
        <v>68</v>
      </c>
      <c r="C56" s="13" t="s">
        <v>78</v>
      </c>
      <c r="D56" s="13" t="s">
        <v>95</v>
      </c>
      <c r="E56" s="13" t="s">
        <v>96</v>
      </c>
      <c r="F56" s="13" t="s">
        <v>97</v>
      </c>
      <c r="G56" s="13" t="s">
        <v>57</v>
      </c>
      <c r="H56" s="12">
        <v>20</v>
      </c>
      <c r="I56" s="13" t="s">
        <v>112</v>
      </c>
      <c r="J56" s="13" t="s">
        <v>57</v>
      </c>
      <c r="K56" s="13" t="s">
        <v>103</v>
      </c>
      <c r="L56" s="17">
        <f t="shared" si="2"/>
        <v>1</v>
      </c>
      <c r="M56" s="17">
        <f t="shared" si="3"/>
        <v>0</v>
      </c>
      <c r="N56" s="12">
        <v>1340</v>
      </c>
      <c r="O56" s="12">
        <v>940</v>
      </c>
      <c r="P56" s="12">
        <v>5655</v>
      </c>
      <c r="Q56" s="18">
        <v>0.11924999999999999</v>
      </c>
      <c r="R56" s="19">
        <v>2.3849999999999998</v>
      </c>
    </row>
    <row r="57" spans="1:18" ht="27.5" customHeight="1">
      <c r="A57" s="12">
        <v>5</v>
      </c>
      <c r="B57" s="13" t="s">
        <v>68</v>
      </c>
      <c r="C57" s="13" t="s">
        <v>78</v>
      </c>
      <c r="D57" s="13" t="s">
        <v>95</v>
      </c>
      <c r="E57" s="13" t="s">
        <v>96</v>
      </c>
      <c r="F57" s="13" t="s">
        <v>97</v>
      </c>
      <c r="G57" s="13" t="s">
        <v>57</v>
      </c>
      <c r="H57" s="12">
        <v>20</v>
      </c>
      <c r="I57" s="13" t="s">
        <v>113</v>
      </c>
      <c r="J57" s="13" t="s">
        <v>57</v>
      </c>
      <c r="K57" s="13" t="s">
        <v>103</v>
      </c>
      <c r="L57" s="17">
        <f t="shared" si="2"/>
        <v>1</v>
      </c>
      <c r="M57" s="17">
        <f t="shared" si="3"/>
        <v>0</v>
      </c>
      <c r="N57" s="12">
        <v>1321</v>
      </c>
      <c r="O57" s="12">
        <v>921</v>
      </c>
      <c r="P57" s="12">
        <v>5415</v>
      </c>
      <c r="Q57" s="18">
        <v>0.15734999999999999</v>
      </c>
      <c r="R57" s="19">
        <v>3.1469999999999998</v>
      </c>
    </row>
    <row r="58" spans="1:18" ht="27.5" customHeight="1">
      <c r="A58" s="12">
        <v>5</v>
      </c>
      <c r="B58" s="13" t="s">
        <v>68</v>
      </c>
      <c r="C58" s="13" t="s">
        <v>78</v>
      </c>
      <c r="D58" s="13" t="s">
        <v>95</v>
      </c>
      <c r="E58" s="13" t="s">
        <v>96</v>
      </c>
      <c r="F58" s="13" t="s">
        <v>97</v>
      </c>
      <c r="G58" s="13" t="s">
        <v>57</v>
      </c>
      <c r="H58" s="12">
        <v>20</v>
      </c>
      <c r="I58" s="13" t="s">
        <v>114</v>
      </c>
      <c r="J58" s="13" t="s">
        <v>57</v>
      </c>
      <c r="K58" s="13" t="s">
        <v>103</v>
      </c>
      <c r="L58" s="17">
        <f t="shared" si="2"/>
        <v>1</v>
      </c>
      <c r="M58" s="17">
        <f t="shared" si="3"/>
        <v>0</v>
      </c>
      <c r="N58" s="12">
        <v>1326</v>
      </c>
      <c r="O58" s="12">
        <v>926</v>
      </c>
      <c r="P58" s="12">
        <v>5585</v>
      </c>
      <c r="Q58" s="18">
        <v>0.14724999999999999</v>
      </c>
      <c r="R58" s="19">
        <v>2.9449999999999998</v>
      </c>
    </row>
    <row r="59" spans="1:18" ht="27.5" customHeight="1">
      <c r="A59" s="12">
        <v>5</v>
      </c>
      <c r="B59" s="13" t="s">
        <v>68</v>
      </c>
      <c r="C59" s="13" t="s">
        <v>78</v>
      </c>
      <c r="D59" s="13" t="s">
        <v>95</v>
      </c>
      <c r="E59" s="13" t="s">
        <v>96</v>
      </c>
      <c r="F59" s="13" t="s">
        <v>97</v>
      </c>
      <c r="G59" s="13" t="s">
        <v>57</v>
      </c>
      <c r="H59" s="12">
        <v>20</v>
      </c>
      <c r="I59" s="13" t="s">
        <v>116</v>
      </c>
      <c r="J59" s="13" t="s">
        <v>57</v>
      </c>
      <c r="K59" s="13" t="s">
        <v>103</v>
      </c>
      <c r="L59" s="17">
        <f t="shared" si="2"/>
        <v>1</v>
      </c>
      <c r="M59" s="17">
        <f t="shared" si="3"/>
        <v>0</v>
      </c>
      <c r="N59" s="12">
        <v>1336</v>
      </c>
      <c r="O59" s="12">
        <v>936</v>
      </c>
      <c r="P59" s="12">
        <v>5591</v>
      </c>
      <c r="Q59" s="18">
        <v>0.12755</v>
      </c>
      <c r="R59" s="19">
        <v>2.5510000000000002</v>
      </c>
    </row>
    <row r="60" spans="1:18" ht="27.5" customHeight="1">
      <c r="A60" s="12">
        <v>5</v>
      </c>
      <c r="B60" s="13" t="s">
        <v>68</v>
      </c>
      <c r="C60" s="13" t="s">
        <v>78</v>
      </c>
      <c r="D60" s="13" t="s">
        <v>95</v>
      </c>
      <c r="E60" s="13" t="s">
        <v>96</v>
      </c>
      <c r="F60" s="13" t="s">
        <v>97</v>
      </c>
      <c r="G60" s="13" t="s">
        <v>57</v>
      </c>
      <c r="H60" s="12">
        <v>20</v>
      </c>
      <c r="I60" s="13" t="s">
        <v>109</v>
      </c>
      <c r="J60" s="13" t="s">
        <v>57</v>
      </c>
      <c r="K60" s="13" t="s">
        <v>103</v>
      </c>
      <c r="L60" s="17">
        <f t="shared" si="2"/>
        <v>1</v>
      </c>
      <c r="M60" s="17">
        <f t="shared" si="3"/>
        <v>0</v>
      </c>
      <c r="N60" s="12">
        <v>1326</v>
      </c>
      <c r="O60" s="12">
        <v>926</v>
      </c>
      <c r="P60" s="12">
        <v>5467</v>
      </c>
      <c r="Q60" s="18">
        <v>0.1484</v>
      </c>
      <c r="R60" s="19">
        <v>2.968</v>
      </c>
    </row>
    <row r="61" spans="1:18" ht="27.5" customHeight="1">
      <c r="A61" s="12">
        <v>5</v>
      </c>
      <c r="B61" s="13" t="s">
        <v>68</v>
      </c>
      <c r="C61" s="13" t="s">
        <v>78</v>
      </c>
      <c r="D61" s="13" t="s">
        <v>95</v>
      </c>
      <c r="E61" s="13" t="s">
        <v>96</v>
      </c>
      <c r="F61" s="13" t="s">
        <v>97</v>
      </c>
      <c r="G61" s="13" t="s">
        <v>57</v>
      </c>
      <c r="H61" s="12">
        <v>20</v>
      </c>
      <c r="I61" s="13" t="s">
        <v>117</v>
      </c>
      <c r="J61" s="13" t="s">
        <v>57</v>
      </c>
      <c r="K61" s="13" t="s">
        <v>103</v>
      </c>
      <c r="L61" s="17">
        <f t="shared" si="2"/>
        <v>1</v>
      </c>
      <c r="M61" s="17">
        <f t="shared" si="3"/>
        <v>0</v>
      </c>
      <c r="N61" s="12">
        <v>1315</v>
      </c>
      <c r="O61" s="12">
        <v>915</v>
      </c>
      <c r="P61" s="12">
        <v>5609</v>
      </c>
      <c r="Q61" s="18">
        <v>0.1699</v>
      </c>
      <c r="R61" s="19">
        <v>3.3980000000000001</v>
      </c>
    </row>
    <row r="62" spans="1:18" ht="27.5" customHeight="1">
      <c r="A62" s="12">
        <v>6</v>
      </c>
      <c r="B62" s="13" t="s">
        <v>70</v>
      </c>
      <c r="C62" s="13" t="s">
        <v>99</v>
      </c>
      <c r="D62" s="13" t="s">
        <v>100</v>
      </c>
      <c r="E62" s="13" t="s">
        <v>101</v>
      </c>
      <c r="F62" s="13" t="s">
        <v>102</v>
      </c>
      <c r="G62" s="13" t="s">
        <v>98</v>
      </c>
      <c r="H62" s="12">
        <v>20</v>
      </c>
      <c r="I62" s="13" t="s">
        <v>106</v>
      </c>
      <c r="J62" s="13" t="s">
        <v>74</v>
      </c>
      <c r="K62" s="13" t="s">
        <v>103</v>
      </c>
      <c r="L62" s="17">
        <f t="shared" si="2"/>
        <v>1</v>
      </c>
      <c r="M62" s="17">
        <f t="shared" si="3"/>
        <v>0</v>
      </c>
      <c r="N62" s="12">
        <v>1427</v>
      </c>
      <c r="O62" s="12">
        <v>927</v>
      </c>
      <c r="P62" s="12">
        <v>7030</v>
      </c>
      <c r="Q62" s="18">
        <v>0.14649999999999999</v>
      </c>
      <c r="R62" s="19">
        <v>2.93</v>
      </c>
    </row>
    <row r="63" spans="1:18" ht="27.5" customHeight="1">
      <c r="A63" s="12">
        <v>6</v>
      </c>
      <c r="B63" s="13" t="s">
        <v>70</v>
      </c>
      <c r="C63" s="13" t="s">
        <v>99</v>
      </c>
      <c r="D63" s="13" t="s">
        <v>100</v>
      </c>
      <c r="E63" s="13" t="s">
        <v>101</v>
      </c>
      <c r="F63" s="13" t="s">
        <v>102</v>
      </c>
      <c r="G63" s="13" t="s">
        <v>98</v>
      </c>
      <c r="H63" s="12">
        <v>20</v>
      </c>
      <c r="I63" s="13" t="s">
        <v>115</v>
      </c>
      <c r="J63" s="13" t="s">
        <v>74</v>
      </c>
      <c r="K63" s="13" t="s">
        <v>103</v>
      </c>
      <c r="L63" s="17">
        <f t="shared" si="2"/>
        <v>1</v>
      </c>
      <c r="M63" s="17">
        <f t="shared" si="3"/>
        <v>0</v>
      </c>
      <c r="N63" s="12">
        <v>1427</v>
      </c>
      <c r="O63" s="12">
        <v>927</v>
      </c>
      <c r="P63" s="12">
        <v>7064</v>
      </c>
      <c r="Q63" s="18">
        <v>0.14680000000000001</v>
      </c>
      <c r="R63" s="19">
        <v>2.9359999999999999</v>
      </c>
    </row>
    <row r="64" spans="1:18" ht="27.5" customHeight="1">
      <c r="A64" s="12">
        <v>6</v>
      </c>
      <c r="B64" s="13" t="s">
        <v>70</v>
      </c>
      <c r="C64" s="13" t="s">
        <v>99</v>
      </c>
      <c r="D64" s="13" t="s">
        <v>100</v>
      </c>
      <c r="E64" s="13" t="s">
        <v>101</v>
      </c>
      <c r="F64" s="13" t="s">
        <v>102</v>
      </c>
      <c r="G64" s="13" t="s">
        <v>98</v>
      </c>
      <c r="H64" s="12">
        <v>20</v>
      </c>
      <c r="I64" s="13" t="s">
        <v>107</v>
      </c>
      <c r="J64" s="13" t="s">
        <v>74</v>
      </c>
      <c r="K64" s="13" t="s">
        <v>103</v>
      </c>
      <c r="L64" s="17">
        <f t="shared" si="2"/>
        <v>1</v>
      </c>
      <c r="M64" s="17">
        <f t="shared" si="3"/>
        <v>0</v>
      </c>
      <c r="N64" s="12">
        <v>1427</v>
      </c>
      <c r="O64" s="12">
        <v>927</v>
      </c>
      <c r="P64" s="12">
        <v>7045</v>
      </c>
      <c r="Q64" s="18">
        <v>0.14605000000000001</v>
      </c>
      <c r="R64" s="19">
        <v>2.9209999999999998</v>
      </c>
    </row>
    <row r="65" spans="1:18" ht="27.5" customHeight="1">
      <c r="A65" s="12">
        <v>6</v>
      </c>
      <c r="B65" s="13" t="s">
        <v>70</v>
      </c>
      <c r="C65" s="13" t="s">
        <v>99</v>
      </c>
      <c r="D65" s="13" t="s">
        <v>100</v>
      </c>
      <c r="E65" s="13" t="s">
        <v>101</v>
      </c>
      <c r="F65" s="13" t="s">
        <v>102</v>
      </c>
      <c r="G65" s="13" t="s">
        <v>98</v>
      </c>
      <c r="H65" s="12">
        <v>20</v>
      </c>
      <c r="I65" s="13" t="s">
        <v>108</v>
      </c>
      <c r="J65" s="13" t="s">
        <v>74</v>
      </c>
      <c r="K65" s="13" t="s">
        <v>103</v>
      </c>
      <c r="L65" s="17">
        <f t="shared" si="2"/>
        <v>1</v>
      </c>
      <c r="M65" s="17">
        <f t="shared" si="3"/>
        <v>0</v>
      </c>
      <c r="N65" s="12">
        <v>1426</v>
      </c>
      <c r="O65" s="12">
        <v>926</v>
      </c>
      <c r="P65" s="12">
        <v>7096</v>
      </c>
      <c r="Q65" s="18">
        <v>0.14765</v>
      </c>
      <c r="R65" s="19">
        <v>2.9529999999999998</v>
      </c>
    </row>
    <row r="66" spans="1:18" ht="27.5" customHeight="1">
      <c r="A66" s="12">
        <v>6</v>
      </c>
      <c r="B66" s="13" t="s">
        <v>70</v>
      </c>
      <c r="C66" s="13" t="s">
        <v>99</v>
      </c>
      <c r="D66" s="13" t="s">
        <v>100</v>
      </c>
      <c r="E66" s="13" t="s">
        <v>101</v>
      </c>
      <c r="F66" s="13" t="s">
        <v>102</v>
      </c>
      <c r="G66" s="13" t="s">
        <v>98</v>
      </c>
      <c r="H66" s="12">
        <v>20</v>
      </c>
      <c r="I66" s="13" t="s">
        <v>110</v>
      </c>
      <c r="J66" s="13" t="s">
        <v>74</v>
      </c>
      <c r="K66" s="13" t="s">
        <v>103</v>
      </c>
      <c r="L66" s="17">
        <f t="shared" ref="L66:L73" si="4">IF(K:K="-","-",IF(K:K="Correct",1,0))</f>
        <v>1</v>
      </c>
      <c r="M66" s="17">
        <f t="shared" ref="M66:M73" si="5">IF(K:K="-","-",IF(K:K="Incorrect",1,0))</f>
        <v>0</v>
      </c>
      <c r="N66" s="12">
        <v>1316</v>
      </c>
      <c r="O66" s="12">
        <v>916</v>
      </c>
      <c r="P66" s="12">
        <v>5600</v>
      </c>
      <c r="Q66" s="18">
        <v>0.16769999999999999</v>
      </c>
      <c r="R66" s="19">
        <v>3.3540000000000001</v>
      </c>
    </row>
    <row r="67" spans="1:18" ht="27.5" customHeight="1">
      <c r="A67" s="12">
        <v>6</v>
      </c>
      <c r="B67" s="13" t="s">
        <v>70</v>
      </c>
      <c r="C67" s="13" t="s">
        <v>99</v>
      </c>
      <c r="D67" s="13" t="s">
        <v>100</v>
      </c>
      <c r="E67" s="13" t="s">
        <v>101</v>
      </c>
      <c r="F67" s="13" t="s">
        <v>102</v>
      </c>
      <c r="G67" s="13" t="s">
        <v>98</v>
      </c>
      <c r="H67" s="12">
        <v>20</v>
      </c>
      <c r="I67" s="13" t="s">
        <v>111</v>
      </c>
      <c r="J67" s="13" t="s">
        <v>74</v>
      </c>
      <c r="K67" s="13" t="s">
        <v>103</v>
      </c>
      <c r="L67" s="17">
        <f t="shared" si="4"/>
        <v>1</v>
      </c>
      <c r="M67" s="17">
        <f t="shared" si="5"/>
        <v>0</v>
      </c>
      <c r="N67" s="12">
        <v>1427</v>
      </c>
      <c r="O67" s="12">
        <v>927</v>
      </c>
      <c r="P67" s="12">
        <v>6955</v>
      </c>
      <c r="Q67" s="18">
        <v>0.14565</v>
      </c>
      <c r="R67" s="19">
        <v>2.9129999999999998</v>
      </c>
    </row>
    <row r="68" spans="1:18" ht="27.5" customHeight="1">
      <c r="A68" s="12">
        <v>6</v>
      </c>
      <c r="B68" s="13" t="s">
        <v>70</v>
      </c>
      <c r="C68" s="13" t="s">
        <v>99</v>
      </c>
      <c r="D68" s="13" t="s">
        <v>100</v>
      </c>
      <c r="E68" s="13" t="s">
        <v>101</v>
      </c>
      <c r="F68" s="13" t="s">
        <v>102</v>
      </c>
      <c r="G68" s="13" t="s">
        <v>98</v>
      </c>
      <c r="H68" s="12">
        <v>20</v>
      </c>
      <c r="I68" s="13" t="s">
        <v>112</v>
      </c>
      <c r="J68" s="13" t="s">
        <v>75</v>
      </c>
      <c r="K68" s="13" t="s">
        <v>103</v>
      </c>
      <c r="L68" s="17">
        <f t="shared" si="4"/>
        <v>1</v>
      </c>
      <c r="M68" s="17">
        <f t="shared" si="5"/>
        <v>0</v>
      </c>
      <c r="N68" s="12">
        <v>1410</v>
      </c>
      <c r="O68" s="12">
        <v>910</v>
      </c>
      <c r="P68" s="12">
        <v>7065</v>
      </c>
      <c r="Q68" s="18">
        <v>0.1794</v>
      </c>
      <c r="R68" s="19">
        <v>3.5880000000000001</v>
      </c>
    </row>
    <row r="69" spans="1:18" ht="27.5" customHeight="1">
      <c r="A69" s="12">
        <v>6</v>
      </c>
      <c r="B69" s="13" t="s">
        <v>70</v>
      </c>
      <c r="C69" s="13" t="s">
        <v>99</v>
      </c>
      <c r="D69" s="13" t="s">
        <v>100</v>
      </c>
      <c r="E69" s="13" t="s">
        <v>101</v>
      </c>
      <c r="F69" s="13" t="s">
        <v>102</v>
      </c>
      <c r="G69" s="13" t="s">
        <v>98</v>
      </c>
      <c r="H69" s="12">
        <v>20</v>
      </c>
      <c r="I69" s="13" t="s">
        <v>113</v>
      </c>
      <c r="J69" s="13" t="s">
        <v>74</v>
      </c>
      <c r="K69" s="13" t="s">
        <v>103</v>
      </c>
      <c r="L69" s="17">
        <f t="shared" si="4"/>
        <v>1</v>
      </c>
      <c r="M69" s="17">
        <f t="shared" si="5"/>
        <v>0</v>
      </c>
      <c r="N69" s="12">
        <v>1426</v>
      </c>
      <c r="O69" s="12">
        <v>926</v>
      </c>
      <c r="P69" s="12">
        <v>6841</v>
      </c>
      <c r="Q69" s="18">
        <v>0.1474</v>
      </c>
      <c r="R69" s="19">
        <v>2.948</v>
      </c>
    </row>
    <row r="70" spans="1:18" ht="27.5" customHeight="1">
      <c r="A70" s="12">
        <v>6</v>
      </c>
      <c r="B70" s="13" t="s">
        <v>70</v>
      </c>
      <c r="C70" s="13" t="s">
        <v>99</v>
      </c>
      <c r="D70" s="13" t="s">
        <v>100</v>
      </c>
      <c r="E70" s="13" t="s">
        <v>101</v>
      </c>
      <c r="F70" s="13" t="s">
        <v>102</v>
      </c>
      <c r="G70" s="13" t="s">
        <v>98</v>
      </c>
      <c r="H70" s="12">
        <v>20</v>
      </c>
      <c r="I70" s="13" t="s">
        <v>114</v>
      </c>
      <c r="J70" s="13" t="s">
        <v>74</v>
      </c>
      <c r="K70" s="13" t="s">
        <v>103</v>
      </c>
      <c r="L70" s="17">
        <f t="shared" si="4"/>
        <v>1</v>
      </c>
      <c r="M70" s="17">
        <f t="shared" si="5"/>
        <v>0</v>
      </c>
      <c r="N70" s="12">
        <v>1421</v>
      </c>
      <c r="O70" s="12">
        <v>921</v>
      </c>
      <c r="P70" s="12">
        <v>7006</v>
      </c>
      <c r="Q70" s="18">
        <v>0.15775</v>
      </c>
      <c r="R70" s="19">
        <v>3.1549999999999998</v>
      </c>
    </row>
    <row r="71" spans="1:18" ht="27.5" customHeight="1">
      <c r="A71" s="12">
        <v>6</v>
      </c>
      <c r="B71" s="13" t="s">
        <v>70</v>
      </c>
      <c r="C71" s="13" t="s">
        <v>99</v>
      </c>
      <c r="D71" s="13" t="s">
        <v>100</v>
      </c>
      <c r="E71" s="13" t="s">
        <v>101</v>
      </c>
      <c r="F71" s="13" t="s">
        <v>102</v>
      </c>
      <c r="G71" s="13" t="s">
        <v>98</v>
      </c>
      <c r="H71" s="12">
        <v>20</v>
      </c>
      <c r="I71" s="13" t="s">
        <v>116</v>
      </c>
      <c r="J71" s="13" t="s">
        <v>74</v>
      </c>
      <c r="K71" s="13" t="s">
        <v>103</v>
      </c>
      <c r="L71" s="17">
        <f t="shared" si="4"/>
        <v>1</v>
      </c>
      <c r="M71" s="17">
        <f t="shared" si="5"/>
        <v>0</v>
      </c>
      <c r="N71" s="12">
        <v>1416</v>
      </c>
      <c r="O71" s="12">
        <v>916</v>
      </c>
      <c r="P71" s="12">
        <v>7007</v>
      </c>
      <c r="Q71" s="18">
        <v>0.16869999999999999</v>
      </c>
      <c r="R71" s="19">
        <v>3.3740000000000001</v>
      </c>
    </row>
    <row r="72" spans="1:18" ht="27.5" customHeight="1">
      <c r="A72" s="12">
        <v>6</v>
      </c>
      <c r="B72" s="13" t="s">
        <v>70</v>
      </c>
      <c r="C72" s="13" t="s">
        <v>99</v>
      </c>
      <c r="D72" s="13" t="s">
        <v>100</v>
      </c>
      <c r="E72" s="13" t="s">
        <v>101</v>
      </c>
      <c r="F72" s="13" t="s">
        <v>102</v>
      </c>
      <c r="G72" s="13" t="s">
        <v>98</v>
      </c>
      <c r="H72" s="12">
        <v>20</v>
      </c>
      <c r="I72" s="13" t="s">
        <v>109</v>
      </c>
      <c r="J72" s="13" t="s">
        <v>74</v>
      </c>
      <c r="K72" s="13" t="s">
        <v>103</v>
      </c>
      <c r="L72" s="17">
        <f t="shared" si="4"/>
        <v>1</v>
      </c>
      <c r="M72" s="17">
        <f t="shared" si="5"/>
        <v>0</v>
      </c>
      <c r="N72" s="12">
        <v>1431</v>
      </c>
      <c r="O72" s="12">
        <v>931</v>
      </c>
      <c r="P72" s="12">
        <v>6898</v>
      </c>
      <c r="Q72" s="18">
        <v>0.13875000000000001</v>
      </c>
      <c r="R72" s="19">
        <v>2.7749999999999999</v>
      </c>
    </row>
    <row r="73" spans="1:18" ht="27.5" customHeight="1">
      <c r="A73" s="12">
        <v>6</v>
      </c>
      <c r="B73" s="13" t="s">
        <v>70</v>
      </c>
      <c r="C73" s="13" t="s">
        <v>99</v>
      </c>
      <c r="D73" s="13" t="s">
        <v>100</v>
      </c>
      <c r="E73" s="13" t="s">
        <v>101</v>
      </c>
      <c r="F73" s="13" t="s">
        <v>102</v>
      </c>
      <c r="G73" s="13" t="s">
        <v>98</v>
      </c>
      <c r="H73" s="12">
        <v>20</v>
      </c>
      <c r="I73" s="13" t="s">
        <v>117</v>
      </c>
      <c r="J73" s="13" t="s">
        <v>74</v>
      </c>
      <c r="K73" s="13" t="s">
        <v>103</v>
      </c>
      <c r="L73" s="17">
        <f t="shared" si="4"/>
        <v>1</v>
      </c>
      <c r="M73" s="17">
        <f t="shared" si="5"/>
        <v>0</v>
      </c>
      <c r="N73" s="12">
        <v>1427</v>
      </c>
      <c r="O73" s="12">
        <v>927</v>
      </c>
      <c r="P73" s="12">
        <v>7036</v>
      </c>
      <c r="Q73" s="18">
        <v>0.14510000000000001</v>
      </c>
      <c r="R73" s="19">
        <v>2.9020000000000001</v>
      </c>
    </row>
  </sheetData>
  <pageMargins left="0.78749999999999998" right="0.78749999999999998" top="1.05277777777778" bottom="1.05277777777778" header="0.78749999999999998" footer="0.78749999999999998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7"/>
  <sheetViews>
    <sheetView zoomScale="79" zoomScaleNormal="79" zoomScalePageLayoutView="79" workbookViewId="0">
      <selection activeCell="B15" sqref="B4:B15"/>
    </sheetView>
  </sheetViews>
  <sheetFormatPr baseColWidth="10" defaultColWidth="8.625" defaultRowHeight="17" x14ac:dyDescent="0"/>
  <cols>
    <col min="1" max="1" width="8.625" collapsed="1"/>
    <col min="2" max="2" width="9.25" customWidth="1" collapsed="1"/>
    <col min="3" max="1025" width="8.625" collapsed="1"/>
  </cols>
  <sheetData>
    <row r="1" spans="1:5" ht="31.75" customHeight="1">
      <c r="A1" s="178" t="s">
        <v>52</v>
      </c>
      <c r="B1" s="178"/>
      <c r="C1" s="178"/>
      <c r="D1" s="178"/>
      <c r="E1" s="178"/>
    </row>
    <row r="2" spans="1:5" ht="25.5" customHeight="1">
      <c r="A2" s="176" t="s">
        <v>15</v>
      </c>
      <c r="B2" s="176"/>
      <c r="C2" s="176"/>
      <c r="D2" s="176"/>
      <c r="E2" s="176"/>
    </row>
    <row r="3" spans="1:5" ht="30">
      <c r="A3" s="4" t="s">
        <v>16</v>
      </c>
      <c r="B3" s="4" t="s">
        <v>17</v>
      </c>
      <c r="C3" s="4" t="s">
        <v>18</v>
      </c>
      <c r="D3" s="4" t="s">
        <v>19</v>
      </c>
      <c r="E3" s="4" t="s">
        <v>20</v>
      </c>
    </row>
    <row r="4" spans="1:5" ht="30.25" customHeight="1">
      <c r="A4" s="12">
        <v>1</v>
      </c>
      <c r="B4" s="13" t="s">
        <v>108</v>
      </c>
      <c r="C4" s="12">
        <v>7096</v>
      </c>
      <c r="D4" s="12">
        <v>6</v>
      </c>
      <c r="E4" s="12">
        <v>0</v>
      </c>
    </row>
    <row r="5" spans="1:5" ht="30.25" customHeight="1">
      <c r="A5" s="12">
        <v>2</v>
      </c>
      <c r="B5" s="13" t="s">
        <v>112</v>
      </c>
      <c r="C5" s="12">
        <v>7065</v>
      </c>
      <c r="D5" s="12">
        <v>6</v>
      </c>
      <c r="E5" s="12">
        <v>0</v>
      </c>
    </row>
    <row r="6" spans="1:5" ht="30.25" customHeight="1">
      <c r="A6" s="12">
        <v>3</v>
      </c>
      <c r="B6" s="13" t="s">
        <v>118</v>
      </c>
      <c r="C6" s="12">
        <v>7064</v>
      </c>
      <c r="D6" s="12">
        <v>6</v>
      </c>
      <c r="E6" s="12">
        <v>0</v>
      </c>
    </row>
    <row r="7" spans="1:5" ht="30.25" customHeight="1">
      <c r="A7" s="12">
        <v>4</v>
      </c>
      <c r="B7" s="13" t="s">
        <v>107</v>
      </c>
      <c r="C7" s="12">
        <v>7045</v>
      </c>
      <c r="D7" s="12">
        <v>6</v>
      </c>
      <c r="E7" s="12">
        <v>0</v>
      </c>
    </row>
    <row r="8" spans="1:5" ht="30.25" customHeight="1">
      <c r="A8" s="12">
        <v>5</v>
      </c>
      <c r="B8" s="13" t="s">
        <v>117</v>
      </c>
      <c r="C8" s="12">
        <v>7036</v>
      </c>
      <c r="D8" s="12">
        <v>6</v>
      </c>
      <c r="E8" s="12">
        <v>0</v>
      </c>
    </row>
    <row r="9" spans="1:5" ht="30.25" customHeight="1">
      <c r="A9" s="12">
        <v>6</v>
      </c>
      <c r="B9" s="13" t="s">
        <v>106</v>
      </c>
      <c r="C9" s="12">
        <v>7030</v>
      </c>
      <c r="D9" s="12">
        <v>6</v>
      </c>
      <c r="E9" s="12">
        <v>0</v>
      </c>
    </row>
    <row r="10" spans="1:5" ht="30.25" customHeight="1">
      <c r="A10" s="12">
        <v>7</v>
      </c>
      <c r="B10" s="13" t="s">
        <v>116</v>
      </c>
      <c r="C10" s="12">
        <v>7007</v>
      </c>
      <c r="D10" s="12">
        <v>6</v>
      </c>
      <c r="E10" s="12">
        <v>0</v>
      </c>
    </row>
    <row r="11" spans="1:5" ht="30.25" customHeight="1">
      <c r="A11" s="12">
        <v>8</v>
      </c>
      <c r="B11" s="13" t="s">
        <v>114</v>
      </c>
      <c r="C11" s="12">
        <v>7006</v>
      </c>
      <c r="D11" s="12">
        <v>6</v>
      </c>
      <c r="E11" s="12">
        <v>0</v>
      </c>
    </row>
    <row r="12" spans="1:5" ht="30.25" customHeight="1">
      <c r="A12" s="12">
        <v>9</v>
      </c>
      <c r="B12" s="13" t="s">
        <v>111</v>
      </c>
      <c r="C12" s="12">
        <v>6955</v>
      </c>
      <c r="D12" s="12">
        <v>6</v>
      </c>
      <c r="E12" s="12">
        <v>0</v>
      </c>
    </row>
    <row r="13" spans="1:5" ht="30.25" customHeight="1">
      <c r="A13" s="12">
        <v>10</v>
      </c>
      <c r="B13" s="13" t="s">
        <v>109</v>
      </c>
      <c r="C13" s="12">
        <v>6898</v>
      </c>
      <c r="D13" s="12">
        <v>6</v>
      </c>
      <c r="E13" s="12">
        <v>0</v>
      </c>
    </row>
    <row r="14" spans="1:5" ht="30.25" customHeight="1">
      <c r="A14" s="12">
        <v>11</v>
      </c>
      <c r="B14" s="13" t="s">
        <v>113</v>
      </c>
      <c r="C14" s="12">
        <v>6841</v>
      </c>
      <c r="D14" s="12">
        <v>6</v>
      </c>
      <c r="E14" s="12">
        <v>0</v>
      </c>
    </row>
    <row r="15" spans="1:5" ht="30.25" customHeight="1">
      <c r="A15" s="12">
        <v>12</v>
      </c>
      <c r="B15" s="13" t="s">
        <v>110</v>
      </c>
      <c r="C15" s="12">
        <v>5600</v>
      </c>
      <c r="D15" s="12">
        <v>5</v>
      </c>
      <c r="E15" s="12">
        <v>1</v>
      </c>
    </row>
    <row r="16" spans="1:5" ht="17.25" customHeight="1">
      <c r="A16" s="171"/>
      <c r="B16" s="171"/>
      <c r="C16" s="171"/>
      <c r="D16" s="171"/>
      <c r="E16" s="171"/>
    </row>
    <row r="17" spans="1:5" ht="32.5" customHeight="1">
      <c r="A17" s="172" t="s">
        <v>14</v>
      </c>
      <c r="B17" s="172"/>
      <c r="C17" s="172"/>
      <c r="D17" s="172"/>
      <c r="E17" s="172"/>
    </row>
  </sheetData>
  <mergeCells count="4">
    <mergeCell ref="A1:E1"/>
    <mergeCell ref="A2:E2"/>
    <mergeCell ref="A16:E16"/>
    <mergeCell ref="A17:E1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7"/>
  <sheetViews>
    <sheetView topLeftCell="A4" zoomScale="79" zoomScaleNormal="79" zoomScalePageLayoutView="79" workbookViewId="0">
      <selection activeCell="B4" sqref="B4:B15"/>
    </sheetView>
  </sheetViews>
  <sheetFormatPr baseColWidth="10" defaultColWidth="8.625" defaultRowHeight="17" x14ac:dyDescent="0"/>
  <cols>
    <col min="1" max="1" width="8.625" collapsed="1"/>
    <col min="2" max="2" width="10" customWidth="1" collapsed="1"/>
    <col min="3" max="5" width="8.625" collapsed="1"/>
    <col min="6" max="6" width="8" customWidth="1" collapsed="1"/>
    <col min="7" max="7" width="29.375" customWidth="1" collapsed="1"/>
    <col min="8" max="8" width="8" customWidth="1" collapsed="1"/>
    <col min="9" max="9" width="29.375" customWidth="1" collapsed="1"/>
    <col min="10" max="10" width="8" customWidth="1" collapsed="1"/>
    <col min="11" max="11" width="29.375" customWidth="1" collapsed="1"/>
    <col min="12" max="12" width="8" customWidth="1" collapsed="1"/>
    <col min="13" max="13" width="29.375" customWidth="1" collapsed="1"/>
    <col min="14" max="14" width="8" customWidth="1" collapsed="1"/>
    <col min="15" max="15" width="29.375" customWidth="1" collapsed="1"/>
    <col min="16" max="16" width="8" customWidth="1" collapsed="1"/>
    <col min="17" max="17" width="29.375" customWidth="1" collapsed="1"/>
    <col min="18" max="18" width="8" customWidth="1" collapsed="1"/>
    <col min="19" max="19" width="29.375" customWidth="1" collapsed="1"/>
    <col min="20" max="20" width="8" customWidth="1" collapsed="1"/>
    <col min="21" max="21" width="29.375" customWidth="1" collapsed="1"/>
    <col min="22" max="22" width="8" customWidth="1" collapsed="1"/>
    <col min="23" max="23" width="29.375" customWidth="1" collapsed="1"/>
    <col min="24" max="24" width="8" customWidth="1" collapsed="1"/>
    <col min="25" max="25" width="29.375" customWidth="1" collapsed="1"/>
    <col min="26" max="1025" width="8.625" collapsed="1"/>
  </cols>
  <sheetData>
    <row r="1" spans="1:15" ht="43" customHeight="1">
      <c r="A1" s="180" t="s">
        <v>52</v>
      </c>
      <c r="B1" s="180"/>
      <c r="C1" s="180"/>
      <c r="D1" s="1" t="s">
        <v>58</v>
      </c>
      <c r="E1" s="1" t="s">
        <v>58</v>
      </c>
      <c r="F1" s="1" t="s">
        <v>58</v>
      </c>
      <c r="G1" s="1" t="s">
        <v>58</v>
      </c>
      <c r="H1" s="1" t="s">
        <v>58</v>
      </c>
      <c r="I1" s="1" t="s">
        <v>58</v>
      </c>
      <c r="J1" s="1" t="s">
        <v>58</v>
      </c>
      <c r="K1" s="1" t="s">
        <v>58</v>
      </c>
      <c r="L1" s="1" t="s">
        <v>58</v>
      </c>
      <c r="M1" s="1" t="s">
        <v>58</v>
      </c>
      <c r="N1" s="1" t="s">
        <v>58</v>
      </c>
      <c r="O1" s="1" t="s">
        <v>58</v>
      </c>
    </row>
    <row r="2" spans="1:15" ht="26" customHeight="1">
      <c r="A2" s="181" t="s">
        <v>21</v>
      </c>
      <c r="B2" s="181"/>
      <c r="C2" s="181"/>
      <c r="D2" s="14" t="s">
        <v>58</v>
      </c>
      <c r="E2" s="14" t="s">
        <v>58</v>
      </c>
      <c r="F2" s="14" t="s">
        <v>58</v>
      </c>
      <c r="G2" s="14" t="s">
        <v>58</v>
      </c>
      <c r="H2" s="14" t="s">
        <v>58</v>
      </c>
      <c r="I2" s="14" t="s">
        <v>58</v>
      </c>
      <c r="J2" s="14" t="s">
        <v>58</v>
      </c>
      <c r="K2" s="14" t="s">
        <v>58</v>
      </c>
      <c r="L2" s="14" t="s">
        <v>58</v>
      </c>
      <c r="M2" s="14" t="s">
        <v>58</v>
      </c>
      <c r="N2" s="14" t="s">
        <v>58</v>
      </c>
      <c r="O2" s="14" t="s">
        <v>58</v>
      </c>
    </row>
    <row r="3" spans="1:15" ht="39.5" customHeight="1">
      <c r="A3" s="4" t="s">
        <v>16</v>
      </c>
      <c r="B3" s="4" t="s">
        <v>17</v>
      </c>
      <c r="C3" s="4" t="s">
        <v>18</v>
      </c>
      <c r="D3" s="15" t="s">
        <v>59</v>
      </c>
      <c r="E3" s="4" t="s">
        <v>60</v>
      </c>
      <c r="F3" s="15" t="s">
        <v>61</v>
      </c>
      <c r="G3" s="4" t="s">
        <v>62</v>
      </c>
      <c r="H3" s="15" t="s">
        <v>63</v>
      </c>
      <c r="I3" s="4" t="s">
        <v>64</v>
      </c>
      <c r="J3" s="15" t="s">
        <v>65</v>
      </c>
      <c r="K3" s="4" t="s">
        <v>66</v>
      </c>
      <c r="L3" s="15" t="s">
        <v>67</v>
      </c>
      <c r="M3" s="4" t="s">
        <v>68</v>
      </c>
      <c r="N3" s="15" t="s">
        <v>69</v>
      </c>
      <c r="O3" s="4" t="s">
        <v>70</v>
      </c>
    </row>
    <row r="4" spans="1:15" ht="31.75" customHeight="1">
      <c r="A4" s="12">
        <v>1</v>
      </c>
      <c r="B4" s="13" t="s">
        <v>108</v>
      </c>
      <c r="C4" s="12">
        <v>7096</v>
      </c>
      <c r="D4" s="27">
        <v>913</v>
      </c>
      <c r="E4" s="13" t="s">
        <v>56</v>
      </c>
      <c r="F4" s="28">
        <v>1048</v>
      </c>
      <c r="G4" s="13" t="s">
        <v>71</v>
      </c>
      <c r="H4" s="29">
        <v>1138</v>
      </c>
      <c r="I4" s="13" t="s">
        <v>72</v>
      </c>
      <c r="J4" s="30">
        <v>1239</v>
      </c>
      <c r="K4" s="13" t="s">
        <v>73</v>
      </c>
      <c r="L4" s="31">
        <v>1332</v>
      </c>
      <c r="M4" s="13" t="s">
        <v>57</v>
      </c>
      <c r="N4" s="32">
        <v>1426</v>
      </c>
      <c r="O4" s="13" t="s">
        <v>74</v>
      </c>
    </row>
    <row r="5" spans="1:15" ht="31.75" customHeight="1">
      <c r="A5" s="12">
        <v>2</v>
      </c>
      <c r="B5" s="13" t="s">
        <v>112</v>
      </c>
      <c r="C5" s="12">
        <v>7065</v>
      </c>
      <c r="D5" s="33">
        <v>908</v>
      </c>
      <c r="E5" s="13" t="s">
        <v>56</v>
      </c>
      <c r="F5" s="34">
        <v>1035</v>
      </c>
      <c r="G5" s="13" t="s">
        <v>71</v>
      </c>
      <c r="H5" s="35">
        <v>1134</v>
      </c>
      <c r="I5" s="13" t="s">
        <v>72</v>
      </c>
      <c r="J5" s="36">
        <v>1238</v>
      </c>
      <c r="K5" s="13" t="s">
        <v>73</v>
      </c>
      <c r="L5" s="37">
        <v>1340</v>
      </c>
      <c r="M5" s="13" t="s">
        <v>57</v>
      </c>
      <c r="N5" s="38">
        <v>1410</v>
      </c>
      <c r="O5" s="13" t="s">
        <v>75</v>
      </c>
    </row>
    <row r="6" spans="1:15" ht="31.75" customHeight="1">
      <c r="A6" s="12">
        <v>3</v>
      </c>
      <c r="B6" s="13" t="s">
        <v>118</v>
      </c>
      <c r="C6" s="12">
        <v>7064</v>
      </c>
      <c r="D6" s="39">
        <v>917</v>
      </c>
      <c r="E6" s="13" t="s">
        <v>56</v>
      </c>
      <c r="F6" s="40">
        <v>1022</v>
      </c>
      <c r="G6" s="13" t="s">
        <v>71</v>
      </c>
      <c r="H6" s="41">
        <v>1134</v>
      </c>
      <c r="I6" s="13" t="s">
        <v>72</v>
      </c>
      <c r="J6" s="42">
        <v>1233</v>
      </c>
      <c r="K6" s="13" t="s">
        <v>73</v>
      </c>
      <c r="L6" s="43">
        <v>1331</v>
      </c>
      <c r="M6" s="13" t="s">
        <v>57</v>
      </c>
      <c r="N6" s="44">
        <v>1427</v>
      </c>
      <c r="O6" s="13" t="s">
        <v>74</v>
      </c>
    </row>
    <row r="7" spans="1:15" ht="31.75" customHeight="1">
      <c r="A7" s="12">
        <v>4</v>
      </c>
      <c r="B7" s="13" t="s">
        <v>107</v>
      </c>
      <c r="C7" s="12">
        <v>7045</v>
      </c>
      <c r="D7" s="45">
        <v>867</v>
      </c>
      <c r="E7" s="13" t="s">
        <v>56</v>
      </c>
      <c r="F7" s="46">
        <v>1036</v>
      </c>
      <c r="G7" s="13" t="s">
        <v>71</v>
      </c>
      <c r="H7" s="47">
        <v>1145</v>
      </c>
      <c r="I7" s="13" t="s">
        <v>72</v>
      </c>
      <c r="J7" s="48">
        <v>1243</v>
      </c>
      <c r="K7" s="13" t="s">
        <v>73</v>
      </c>
      <c r="L7" s="49">
        <v>1327</v>
      </c>
      <c r="M7" s="13" t="s">
        <v>57</v>
      </c>
      <c r="N7" s="50">
        <v>1427</v>
      </c>
      <c r="O7" s="13" t="s">
        <v>74</v>
      </c>
    </row>
    <row r="8" spans="1:15" ht="31.75" customHeight="1">
      <c r="A8" s="12">
        <v>5</v>
      </c>
      <c r="B8" s="13" t="s">
        <v>117</v>
      </c>
      <c r="C8" s="12">
        <v>7036</v>
      </c>
      <c r="D8" s="51">
        <v>882</v>
      </c>
      <c r="E8" s="13" t="s">
        <v>56</v>
      </c>
      <c r="F8" s="52">
        <v>1035</v>
      </c>
      <c r="G8" s="13" t="s">
        <v>71</v>
      </c>
      <c r="H8" s="53">
        <v>1139</v>
      </c>
      <c r="I8" s="13" t="s">
        <v>72</v>
      </c>
      <c r="J8" s="54">
        <v>1238</v>
      </c>
      <c r="K8" s="13" t="s">
        <v>73</v>
      </c>
      <c r="L8" s="55">
        <v>1315</v>
      </c>
      <c r="M8" s="13" t="s">
        <v>57</v>
      </c>
      <c r="N8" s="56">
        <v>1427</v>
      </c>
      <c r="O8" s="13" t="s">
        <v>74</v>
      </c>
    </row>
    <row r="9" spans="1:15" ht="31.75" customHeight="1">
      <c r="A9" s="12">
        <v>6</v>
      </c>
      <c r="B9" s="13" t="s">
        <v>106</v>
      </c>
      <c r="C9" s="12">
        <v>7030</v>
      </c>
      <c r="D9" s="57">
        <v>878</v>
      </c>
      <c r="E9" s="13" t="s">
        <v>56</v>
      </c>
      <c r="F9" s="58">
        <v>1022</v>
      </c>
      <c r="G9" s="13" t="s">
        <v>71</v>
      </c>
      <c r="H9" s="59">
        <v>1139</v>
      </c>
      <c r="I9" s="13" t="s">
        <v>72</v>
      </c>
      <c r="J9" s="60">
        <v>1238</v>
      </c>
      <c r="K9" s="13" t="s">
        <v>73</v>
      </c>
      <c r="L9" s="61">
        <v>1326</v>
      </c>
      <c r="M9" s="13" t="s">
        <v>57</v>
      </c>
      <c r="N9" s="62">
        <v>1427</v>
      </c>
      <c r="O9" s="13" t="s">
        <v>74</v>
      </c>
    </row>
    <row r="10" spans="1:15" ht="31.75" customHeight="1">
      <c r="A10" s="12">
        <v>7</v>
      </c>
      <c r="B10" s="13" t="s">
        <v>116</v>
      </c>
      <c r="C10" s="12">
        <v>7007</v>
      </c>
      <c r="D10" s="63">
        <v>852</v>
      </c>
      <c r="E10" s="13" t="s">
        <v>56</v>
      </c>
      <c r="F10" s="64">
        <v>1036</v>
      </c>
      <c r="G10" s="13" t="s">
        <v>71</v>
      </c>
      <c r="H10" s="65">
        <v>1135</v>
      </c>
      <c r="I10" s="13" t="s">
        <v>72</v>
      </c>
      <c r="J10" s="66">
        <v>1232</v>
      </c>
      <c r="K10" s="13" t="s">
        <v>73</v>
      </c>
      <c r="L10" s="67">
        <v>1336</v>
      </c>
      <c r="M10" s="13" t="s">
        <v>57</v>
      </c>
      <c r="N10" s="68">
        <v>1416</v>
      </c>
      <c r="O10" s="13" t="s">
        <v>74</v>
      </c>
    </row>
    <row r="11" spans="1:15" ht="31.75" customHeight="1">
      <c r="A11" s="12">
        <v>8</v>
      </c>
      <c r="B11" s="13" t="s">
        <v>114</v>
      </c>
      <c r="C11" s="12">
        <v>7006</v>
      </c>
      <c r="D11" s="69">
        <v>847</v>
      </c>
      <c r="E11" s="13" t="s">
        <v>56</v>
      </c>
      <c r="F11" s="70">
        <v>1034</v>
      </c>
      <c r="G11" s="13" t="s">
        <v>71</v>
      </c>
      <c r="H11" s="71">
        <v>1139</v>
      </c>
      <c r="I11" s="13" t="s">
        <v>72</v>
      </c>
      <c r="J11" s="72">
        <v>1239</v>
      </c>
      <c r="K11" s="13" t="s">
        <v>73</v>
      </c>
      <c r="L11" s="73">
        <v>1326</v>
      </c>
      <c r="M11" s="13" t="s">
        <v>57</v>
      </c>
      <c r="N11" s="74">
        <v>1421</v>
      </c>
      <c r="O11" s="13" t="s">
        <v>74</v>
      </c>
    </row>
    <row r="12" spans="1:15" ht="31.75" customHeight="1">
      <c r="A12" s="12">
        <v>9</v>
      </c>
      <c r="B12" s="13" t="s">
        <v>111</v>
      </c>
      <c r="C12" s="12">
        <v>6955</v>
      </c>
      <c r="D12" s="75">
        <v>823</v>
      </c>
      <c r="E12" s="13" t="s">
        <v>56</v>
      </c>
      <c r="F12" s="76">
        <v>1021</v>
      </c>
      <c r="G12" s="13" t="s">
        <v>71</v>
      </c>
      <c r="H12" s="77">
        <v>1133</v>
      </c>
      <c r="I12" s="13" t="s">
        <v>72</v>
      </c>
      <c r="J12" s="78">
        <v>1231</v>
      </c>
      <c r="K12" s="13" t="s">
        <v>73</v>
      </c>
      <c r="L12" s="79">
        <v>1320</v>
      </c>
      <c r="M12" s="13" t="s">
        <v>57</v>
      </c>
      <c r="N12" s="80">
        <v>1427</v>
      </c>
      <c r="O12" s="13" t="s">
        <v>74</v>
      </c>
    </row>
    <row r="13" spans="1:15" ht="31.75" customHeight="1">
      <c r="A13" s="12">
        <v>10</v>
      </c>
      <c r="B13" s="13" t="s">
        <v>109</v>
      </c>
      <c r="C13" s="12">
        <v>6898</v>
      </c>
      <c r="D13" s="81">
        <v>722</v>
      </c>
      <c r="E13" s="13" t="s">
        <v>56</v>
      </c>
      <c r="F13" s="82">
        <v>1041</v>
      </c>
      <c r="G13" s="13" t="s">
        <v>71</v>
      </c>
      <c r="H13" s="83">
        <v>1139</v>
      </c>
      <c r="I13" s="13" t="s">
        <v>72</v>
      </c>
      <c r="J13" s="84">
        <v>1239</v>
      </c>
      <c r="K13" s="13" t="s">
        <v>73</v>
      </c>
      <c r="L13" s="85">
        <v>1326</v>
      </c>
      <c r="M13" s="13" t="s">
        <v>57</v>
      </c>
      <c r="N13" s="86">
        <v>1431</v>
      </c>
      <c r="O13" s="13" t="s">
        <v>74</v>
      </c>
    </row>
    <row r="14" spans="1:15" ht="31.75" customHeight="1">
      <c r="A14" s="12">
        <v>11</v>
      </c>
      <c r="B14" s="13" t="s">
        <v>113</v>
      </c>
      <c r="C14" s="12">
        <v>6841</v>
      </c>
      <c r="D14" s="87">
        <v>718</v>
      </c>
      <c r="E14" s="13" t="s">
        <v>56</v>
      </c>
      <c r="F14" s="88">
        <v>1016</v>
      </c>
      <c r="G14" s="13" t="s">
        <v>71</v>
      </c>
      <c r="H14" s="89">
        <v>1134</v>
      </c>
      <c r="I14" s="13" t="s">
        <v>72</v>
      </c>
      <c r="J14" s="90">
        <v>1226</v>
      </c>
      <c r="K14" s="13" t="s">
        <v>73</v>
      </c>
      <c r="L14" s="91">
        <v>1321</v>
      </c>
      <c r="M14" s="13" t="s">
        <v>57</v>
      </c>
      <c r="N14" s="92">
        <v>1426</v>
      </c>
      <c r="O14" s="13" t="s">
        <v>74</v>
      </c>
    </row>
    <row r="15" spans="1:15" ht="31.75" customHeight="1">
      <c r="A15" s="12">
        <v>12</v>
      </c>
      <c r="B15" s="13" t="s">
        <v>110</v>
      </c>
      <c r="C15" s="12">
        <v>5600</v>
      </c>
      <c r="D15" s="93">
        <v>0</v>
      </c>
      <c r="E15" s="13" t="s">
        <v>76</v>
      </c>
      <c r="F15" s="94">
        <v>912</v>
      </c>
      <c r="G15" s="13" t="s">
        <v>71</v>
      </c>
      <c r="H15" s="95">
        <v>1029</v>
      </c>
      <c r="I15" s="13" t="s">
        <v>72</v>
      </c>
      <c r="J15" s="96">
        <v>1123</v>
      </c>
      <c r="K15" s="13" t="s">
        <v>73</v>
      </c>
      <c r="L15" s="97">
        <v>1220</v>
      </c>
      <c r="M15" s="13" t="s">
        <v>57</v>
      </c>
      <c r="N15" s="98">
        <v>1316</v>
      </c>
      <c r="O15" s="13" t="s">
        <v>74</v>
      </c>
    </row>
    <row r="16" spans="1:15" ht="27.5" customHeight="1">
      <c r="A16" s="171"/>
      <c r="B16" s="171"/>
      <c r="C16" s="171"/>
      <c r="D16" s="16" t="s">
        <v>58</v>
      </c>
      <c r="E16" s="16" t="s">
        <v>58</v>
      </c>
      <c r="F16" s="16" t="s">
        <v>58</v>
      </c>
      <c r="G16" s="16" t="s">
        <v>58</v>
      </c>
      <c r="H16" s="16" t="s">
        <v>58</v>
      </c>
      <c r="I16" s="16" t="s">
        <v>58</v>
      </c>
      <c r="J16" s="16" t="s">
        <v>58</v>
      </c>
      <c r="K16" s="16" t="s">
        <v>58</v>
      </c>
      <c r="L16" s="16" t="s">
        <v>58</v>
      </c>
      <c r="M16" s="16" t="s">
        <v>58</v>
      </c>
      <c r="N16" s="16" t="s">
        <v>58</v>
      </c>
      <c r="O16" s="16" t="s">
        <v>58</v>
      </c>
    </row>
    <row r="17" spans="1:15" ht="28.25" customHeight="1">
      <c r="A17" s="172" t="s">
        <v>14</v>
      </c>
      <c r="B17" s="172"/>
      <c r="C17" s="172"/>
      <c r="D17" s="11" t="s">
        <v>58</v>
      </c>
      <c r="E17" s="11" t="s">
        <v>58</v>
      </c>
      <c r="F17" s="11" t="s">
        <v>58</v>
      </c>
      <c r="G17" s="11" t="s">
        <v>58</v>
      </c>
      <c r="H17" s="11" t="s">
        <v>58</v>
      </c>
      <c r="I17" s="11" t="s">
        <v>58</v>
      </c>
      <c r="J17" s="11" t="s">
        <v>58</v>
      </c>
      <c r="K17" s="11" t="s">
        <v>58</v>
      </c>
      <c r="L17" s="11" t="s">
        <v>58</v>
      </c>
      <c r="M17" s="11" t="s">
        <v>58</v>
      </c>
      <c r="N17" s="11" t="s">
        <v>58</v>
      </c>
      <c r="O17" s="11" t="s">
        <v>58</v>
      </c>
    </row>
  </sheetData>
  <mergeCells count="4">
    <mergeCell ref="A1:C1"/>
    <mergeCell ref="A2:C2"/>
    <mergeCell ref="A16:C16"/>
    <mergeCell ref="A17:C1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topLeftCell="A20" zoomScale="79" zoomScaleNormal="79" zoomScalePageLayoutView="79" workbookViewId="0">
      <selection activeCell="A7" sqref="A7:J7"/>
    </sheetView>
  </sheetViews>
  <sheetFormatPr baseColWidth="10" defaultColWidth="8.625" defaultRowHeight="17" x14ac:dyDescent="0"/>
  <cols>
    <col min="1" max="1025" width="8.625" collapsed="1"/>
  </cols>
  <sheetData>
    <row r="1" spans="1:11" ht="34.5" customHeight="1">
      <c r="A1" s="178" t="s">
        <v>52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1" ht="29.75" customHeight="1">
      <c r="A2" s="3" t="s">
        <v>59</v>
      </c>
      <c r="B2" s="176" t="s">
        <v>105</v>
      </c>
      <c r="C2" s="176"/>
      <c r="D2" s="176"/>
      <c r="E2" s="176"/>
      <c r="F2" s="176"/>
      <c r="G2" s="176"/>
      <c r="H2" s="176"/>
      <c r="I2" s="176"/>
      <c r="J2" s="176"/>
    </row>
    <row r="3" spans="1:11" ht="24.75" customHeight="1">
      <c r="A3" s="173" t="s">
        <v>38</v>
      </c>
      <c r="B3" s="173"/>
      <c r="C3" s="173" t="s">
        <v>56</v>
      </c>
      <c r="D3" s="173"/>
      <c r="E3" s="173"/>
      <c r="F3" s="173"/>
      <c r="G3" s="173"/>
      <c r="H3" s="173"/>
      <c r="I3" s="173"/>
      <c r="J3" s="173"/>
    </row>
    <row r="4" spans="1:11" ht="24.75" customHeight="1">
      <c r="A4" s="173" t="s">
        <v>39</v>
      </c>
      <c r="B4" s="173"/>
      <c r="C4" s="177">
        <v>0.91666666666666663</v>
      </c>
      <c r="D4" s="177"/>
      <c r="E4" s="177"/>
      <c r="F4" s="177"/>
      <c r="G4" s="177"/>
      <c r="H4" s="177"/>
      <c r="I4" s="177"/>
      <c r="J4" s="177"/>
    </row>
    <row r="5" spans="1:11" ht="26" customHeight="1">
      <c r="A5" s="173" t="s">
        <v>40</v>
      </c>
      <c r="B5" s="173"/>
      <c r="C5" s="173" t="s">
        <v>77</v>
      </c>
      <c r="D5" s="173"/>
      <c r="E5" s="173"/>
      <c r="F5" s="173"/>
      <c r="G5" s="173"/>
      <c r="H5" s="173"/>
      <c r="I5" s="173"/>
      <c r="J5" s="173"/>
    </row>
    <row r="6" spans="1:11">
      <c r="A6" s="187"/>
      <c r="B6" s="187"/>
      <c r="C6" s="187"/>
      <c r="D6" s="187"/>
      <c r="E6" s="187"/>
      <c r="F6" s="187"/>
      <c r="G6" s="187"/>
      <c r="H6" s="187"/>
      <c r="I6" s="187"/>
      <c r="J6" s="187"/>
    </row>
    <row r="7" spans="1:11" ht="29" customHeight="1">
      <c r="A7" s="176" t="s">
        <v>41</v>
      </c>
      <c r="B7" s="176"/>
      <c r="C7" s="176"/>
      <c r="D7" s="176"/>
      <c r="E7" s="176"/>
      <c r="F7" s="176"/>
      <c r="G7" s="176"/>
      <c r="H7" s="176"/>
      <c r="I7" s="176"/>
      <c r="J7" s="176"/>
    </row>
    <row r="8" spans="1:11" ht="24.5" customHeight="1">
      <c r="A8" s="173" t="s">
        <v>42</v>
      </c>
      <c r="B8" s="173"/>
      <c r="C8" s="20" t="s">
        <v>43</v>
      </c>
      <c r="D8" s="13" t="s">
        <v>78</v>
      </c>
      <c r="E8" s="21" t="s">
        <v>44</v>
      </c>
      <c r="F8" s="22" t="s">
        <v>79</v>
      </c>
      <c r="G8" s="23" t="s">
        <v>45</v>
      </c>
      <c r="H8" s="22" t="s">
        <v>80</v>
      </c>
      <c r="I8" s="24" t="s">
        <v>46</v>
      </c>
      <c r="J8" s="22" t="s">
        <v>81</v>
      </c>
    </row>
    <row r="9" spans="1:11" ht="25.5" customHeight="1">
      <c r="A9" s="173" t="s">
        <v>47</v>
      </c>
      <c r="B9" s="173"/>
      <c r="C9" s="188" t="s">
        <v>82</v>
      </c>
      <c r="D9" s="189"/>
      <c r="E9" s="188" t="s">
        <v>82</v>
      </c>
      <c r="F9" s="189"/>
      <c r="G9" s="190" t="s">
        <v>83</v>
      </c>
      <c r="H9" s="189"/>
      <c r="I9" s="188" t="s">
        <v>82</v>
      </c>
      <c r="J9" s="189"/>
    </row>
    <row r="10" spans="1:11" ht="25.5" customHeight="1">
      <c r="A10" s="173" t="s">
        <v>48</v>
      </c>
      <c r="B10" s="173"/>
      <c r="C10" s="183">
        <v>0</v>
      </c>
      <c r="D10" s="183"/>
      <c r="E10" s="184">
        <v>0</v>
      </c>
      <c r="F10" s="184"/>
      <c r="G10" s="184">
        <v>11</v>
      </c>
      <c r="H10" s="184"/>
      <c r="I10" s="184">
        <v>1</v>
      </c>
      <c r="J10" s="184"/>
    </row>
    <row r="11" spans="1:11" ht="25.5" customHeight="1">
      <c r="A11" s="173" t="s">
        <v>49</v>
      </c>
      <c r="B11" s="173"/>
      <c r="C11" s="185">
        <v>0</v>
      </c>
      <c r="D11" s="185"/>
      <c r="E11" s="185">
        <v>0</v>
      </c>
      <c r="F11" s="185"/>
      <c r="G11" s="185">
        <v>6.085454545454545</v>
      </c>
      <c r="H11" s="185"/>
      <c r="I11" s="185">
        <v>2.2970000000000002</v>
      </c>
      <c r="J11" s="185"/>
    </row>
    <row r="12" spans="1:11">
      <c r="A12" s="187"/>
      <c r="B12" s="187"/>
      <c r="C12" s="187"/>
      <c r="D12" s="187"/>
      <c r="E12" s="187"/>
      <c r="F12" s="187"/>
      <c r="G12" s="187"/>
      <c r="H12" s="187"/>
      <c r="I12" s="187"/>
      <c r="J12" s="187"/>
    </row>
    <row r="13" spans="1:11" ht="27.5" customHeight="1">
      <c r="A13" s="176" t="s">
        <v>50</v>
      </c>
      <c r="B13" s="176"/>
      <c r="C13" s="176"/>
      <c r="D13" s="176"/>
      <c r="E13" s="176"/>
      <c r="F13" s="176"/>
      <c r="G13" s="176"/>
      <c r="H13" s="176"/>
      <c r="I13" s="176"/>
      <c r="J13" s="176"/>
    </row>
    <row r="14" spans="1:11" ht="28.25" customHeight="1">
      <c r="A14" s="173" t="s">
        <v>17</v>
      </c>
      <c r="B14" s="173"/>
      <c r="C14" s="173" t="s">
        <v>29</v>
      </c>
      <c r="D14" s="173"/>
      <c r="E14" s="173" t="s">
        <v>33</v>
      </c>
      <c r="F14" s="173"/>
      <c r="G14" s="173" t="s">
        <v>35</v>
      </c>
      <c r="H14" s="173"/>
      <c r="I14" s="173" t="s">
        <v>51</v>
      </c>
      <c r="J14" s="173"/>
    </row>
    <row r="15" spans="1:11" ht="38.25" customHeight="1">
      <c r="A15" s="182" t="s">
        <v>106</v>
      </c>
      <c r="B15" s="182"/>
      <c r="C15" s="99" t="s">
        <v>83</v>
      </c>
      <c r="D15" s="13" t="s">
        <v>56</v>
      </c>
      <c r="E15" s="183">
        <v>878</v>
      </c>
      <c r="F15" s="183"/>
      <c r="G15" s="184">
        <v>878</v>
      </c>
      <c r="H15" s="184"/>
      <c r="I15" s="185">
        <v>4.8620000000000001</v>
      </c>
      <c r="J15" s="185"/>
      <c r="K15" s="25" t="s">
        <v>58</v>
      </c>
    </row>
    <row r="16" spans="1:11" ht="38.25" customHeight="1">
      <c r="A16" s="182" t="s">
        <v>115</v>
      </c>
      <c r="B16" s="182"/>
      <c r="C16" s="100" t="s">
        <v>83</v>
      </c>
      <c r="D16" s="13" t="s">
        <v>56</v>
      </c>
      <c r="E16" s="183">
        <v>917</v>
      </c>
      <c r="F16" s="183"/>
      <c r="G16" s="184">
        <v>917</v>
      </c>
      <c r="H16" s="184"/>
      <c r="I16" s="185">
        <v>3.3149999999999999</v>
      </c>
      <c r="J16" s="185"/>
      <c r="K16" s="25" t="s">
        <v>58</v>
      </c>
    </row>
    <row r="17" spans="1:11" ht="38.25" customHeight="1">
      <c r="A17" s="182" t="s">
        <v>107</v>
      </c>
      <c r="B17" s="182"/>
      <c r="C17" s="101" t="s">
        <v>83</v>
      </c>
      <c r="D17" s="13" t="s">
        <v>56</v>
      </c>
      <c r="E17" s="183">
        <v>867</v>
      </c>
      <c r="F17" s="183"/>
      <c r="G17" s="184">
        <v>867</v>
      </c>
      <c r="H17" s="184"/>
      <c r="I17" s="185">
        <v>5.3310000000000004</v>
      </c>
      <c r="J17" s="185"/>
      <c r="K17" s="25" t="s">
        <v>58</v>
      </c>
    </row>
    <row r="18" spans="1:11" ht="38.25" customHeight="1">
      <c r="A18" s="182" t="s">
        <v>108</v>
      </c>
      <c r="B18" s="182"/>
      <c r="C18" s="102" t="s">
        <v>83</v>
      </c>
      <c r="D18" s="13" t="s">
        <v>56</v>
      </c>
      <c r="E18" s="183">
        <v>913</v>
      </c>
      <c r="F18" s="183"/>
      <c r="G18" s="184">
        <v>913</v>
      </c>
      <c r="H18" s="184"/>
      <c r="I18" s="185">
        <v>3.4809999999999999</v>
      </c>
      <c r="J18" s="185"/>
      <c r="K18" s="25" t="s">
        <v>58</v>
      </c>
    </row>
    <row r="19" spans="1:11" ht="38.25" customHeight="1">
      <c r="A19" s="182" t="s">
        <v>110</v>
      </c>
      <c r="B19" s="182"/>
      <c r="C19" s="103" t="s">
        <v>82</v>
      </c>
      <c r="D19" s="13" t="s">
        <v>76</v>
      </c>
      <c r="E19" s="183">
        <v>0</v>
      </c>
      <c r="F19" s="183"/>
      <c r="G19" s="184">
        <v>0</v>
      </c>
      <c r="H19" s="184"/>
      <c r="I19" s="185">
        <v>2.2970000000000002</v>
      </c>
      <c r="J19" s="185"/>
      <c r="K19" s="25" t="s">
        <v>58</v>
      </c>
    </row>
    <row r="20" spans="1:11" ht="38.25" customHeight="1">
      <c r="A20" s="182" t="s">
        <v>111</v>
      </c>
      <c r="B20" s="182"/>
      <c r="C20" s="104" t="s">
        <v>83</v>
      </c>
      <c r="D20" s="13" t="s">
        <v>56</v>
      </c>
      <c r="E20" s="183">
        <v>823</v>
      </c>
      <c r="F20" s="183"/>
      <c r="G20" s="184">
        <v>823</v>
      </c>
      <c r="H20" s="184"/>
      <c r="I20" s="185">
        <v>7.0919999999999996</v>
      </c>
      <c r="J20" s="185"/>
      <c r="K20" s="25" t="s">
        <v>58</v>
      </c>
    </row>
    <row r="21" spans="1:11" ht="38.25" customHeight="1">
      <c r="A21" s="182" t="s">
        <v>112</v>
      </c>
      <c r="B21" s="182"/>
      <c r="C21" s="105" t="s">
        <v>83</v>
      </c>
      <c r="D21" s="13" t="s">
        <v>56</v>
      </c>
      <c r="E21" s="183">
        <v>908</v>
      </c>
      <c r="F21" s="183"/>
      <c r="G21" s="184">
        <v>908</v>
      </c>
      <c r="H21" s="184"/>
      <c r="I21" s="185">
        <v>3.7</v>
      </c>
      <c r="J21" s="185"/>
      <c r="K21" s="25" t="s">
        <v>58</v>
      </c>
    </row>
    <row r="22" spans="1:11" ht="38.25" customHeight="1">
      <c r="A22" s="182" t="s">
        <v>113</v>
      </c>
      <c r="B22" s="182"/>
      <c r="C22" s="106" t="s">
        <v>83</v>
      </c>
      <c r="D22" s="13" t="s">
        <v>56</v>
      </c>
      <c r="E22" s="183">
        <v>718</v>
      </c>
      <c r="F22" s="183"/>
      <c r="G22" s="184">
        <v>718</v>
      </c>
      <c r="H22" s="184"/>
      <c r="I22" s="185">
        <v>11.291</v>
      </c>
      <c r="J22" s="185"/>
      <c r="K22" s="25" t="s">
        <v>58</v>
      </c>
    </row>
    <row r="23" spans="1:11" ht="38.25" customHeight="1">
      <c r="A23" s="182" t="s">
        <v>114</v>
      </c>
      <c r="B23" s="182"/>
      <c r="C23" s="107" t="s">
        <v>83</v>
      </c>
      <c r="D23" s="13" t="s">
        <v>56</v>
      </c>
      <c r="E23" s="183">
        <v>847</v>
      </c>
      <c r="F23" s="183"/>
      <c r="G23" s="184">
        <v>847</v>
      </c>
      <c r="H23" s="184"/>
      <c r="I23" s="185">
        <v>6.1379999999999999</v>
      </c>
      <c r="J23" s="185"/>
      <c r="K23" s="25" t="s">
        <v>58</v>
      </c>
    </row>
    <row r="24" spans="1:11" ht="38.25" customHeight="1">
      <c r="A24" s="182" t="s">
        <v>116</v>
      </c>
      <c r="B24" s="182"/>
      <c r="C24" s="108" t="s">
        <v>83</v>
      </c>
      <c r="D24" s="13" t="s">
        <v>56</v>
      </c>
      <c r="E24" s="183">
        <v>852</v>
      </c>
      <c r="F24" s="183"/>
      <c r="G24" s="184">
        <v>852</v>
      </c>
      <c r="H24" s="184"/>
      <c r="I24" s="185">
        <v>5.9240000000000004</v>
      </c>
      <c r="J24" s="185"/>
      <c r="K24" s="25" t="s">
        <v>58</v>
      </c>
    </row>
    <row r="25" spans="1:11" ht="38.25" customHeight="1">
      <c r="A25" s="182" t="s">
        <v>109</v>
      </c>
      <c r="B25" s="182"/>
      <c r="C25" s="109" t="s">
        <v>83</v>
      </c>
      <c r="D25" s="13" t="s">
        <v>56</v>
      </c>
      <c r="E25" s="183">
        <v>722</v>
      </c>
      <c r="F25" s="183"/>
      <c r="G25" s="184">
        <v>722</v>
      </c>
      <c r="H25" s="184"/>
      <c r="I25" s="185">
        <v>11.103999999999999</v>
      </c>
      <c r="J25" s="185"/>
      <c r="K25" s="25" t="s">
        <v>58</v>
      </c>
    </row>
    <row r="26" spans="1:11" ht="38.25" customHeight="1">
      <c r="A26" s="182" t="s">
        <v>117</v>
      </c>
      <c r="B26" s="182"/>
      <c r="C26" s="110" t="s">
        <v>83</v>
      </c>
      <c r="D26" s="13" t="s">
        <v>56</v>
      </c>
      <c r="E26" s="183">
        <v>882</v>
      </c>
      <c r="F26" s="183"/>
      <c r="G26" s="184">
        <v>882</v>
      </c>
      <c r="H26" s="184"/>
      <c r="I26" s="185">
        <v>4.702</v>
      </c>
      <c r="J26" s="185"/>
      <c r="K26" s="25" t="s">
        <v>58</v>
      </c>
    </row>
    <row r="27" spans="1:11" ht="17.25" customHeight="1">
      <c r="A27" s="186"/>
      <c r="B27" s="186"/>
      <c r="C27" s="186"/>
      <c r="D27" s="186"/>
      <c r="E27" s="186"/>
      <c r="F27" s="186"/>
      <c r="G27" s="186"/>
      <c r="H27" s="186"/>
      <c r="I27" s="186"/>
      <c r="J27" s="186"/>
    </row>
    <row r="28" spans="1:11" ht="26" customHeight="1">
      <c r="A28" s="26" t="s">
        <v>14</v>
      </c>
      <c r="B28" s="11"/>
      <c r="C28" s="11"/>
      <c r="D28" s="11"/>
      <c r="E28" s="11"/>
      <c r="F28" s="11"/>
      <c r="G28" s="11"/>
      <c r="H28" s="11"/>
      <c r="I28" s="11"/>
      <c r="J28" s="11"/>
    </row>
  </sheetData>
  <mergeCells count="82">
    <mergeCell ref="A1:J1"/>
    <mergeCell ref="B2:J2"/>
    <mergeCell ref="A3:B3"/>
    <mergeCell ref="C3:J3"/>
    <mergeCell ref="A4:B4"/>
    <mergeCell ref="C4:J4"/>
    <mergeCell ref="A5:B5"/>
    <mergeCell ref="C5:J5"/>
    <mergeCell ref="A6:J6"/>
    <mergeCell ref="A7:J7"/>
    <mergeCell ref="A8:B8"/>
    <mergeCell ref="A9:B9"/>
    <mergeCell ref="C9:D9"/>
    <mergeCell ref="E9:F9"/>
    <mergeCell ref="G9:H9"/>
    <mergeCell ref="I9:J9"/>
    <mergeCell ref="A10:B10"/>
    <mergeCell ref="C10:D10"/>
    <mergeCell ref="E10:F10"/>
    <mergeCell ref="G10:H10"/>
    <mergeCell ref="I10:J10"/>
    <mergeCell ref="A11:B11"/>
    <mergeCell ref="C11:D11"/>
    <mergeCell ref="E11:F11"/>
    <mergeCell ref="G11:H11"/>
    <mergeCell ref="I11:J11"/>
    <mergeCell ref="A12:J12"/>
    <mergeCell ref="A13:J13"/>
    <mergeCell ref="A14:B14"/>
    <mergeCell ref="C14:D14"/>
    <mergeCell ref="E14:F14"/>
    <mergeCell ref="G14:H14"/>
    <mergeCell ref="I14:J14"/>
    <mergeCell ref="A15:B15"/>
    <mergeCell ref="E15:F15"/>
    <mergeCell ref="G15:H15"/>
    <mergeCell ref="I15:J15"/>
    <mergeCell ref="A27:J27"/>
    <mergeCell ref="A16:B16"/>
    <mergeCell ref="E16:F16"/>
    <mergeCell ref="G16:H16"/>
    <mergeCell ref="I16:J16"/>
    <mergeCell ref="A17:B17"/>
    <mergeCell ref="E17:F17"/>
    <mergeCell ref="G17:H17"/>
    <mergeCell ref="I17:J17"/>
    <mergeCell ref="A18:B18"/>
    <mergeCell ref="E18:F18"/>
    <mergeCell ref="G18:H18"/>
    <mergeCell ref="I18:J18"/>
    <mergeCell ref="A19:B19"/>
    <mergeCell ref="E19:F19"/>
    <mergeCell ref="G19:H19"/>
    <mergeCell ref="I19:J19"/>
    <mergeCell ref="A20:B20"/>
    <mergeCell ref="E20:F20"/>
    <mergeCell ref="G20:H20"/>
    <mergeCell ref="I20:J20"/>
    <mergeCell ref="A21:B21"/>
    <mergeCell ref="E21:F21"/>
    <mergeCell ref="G21:H21"/>
    <mergeCell ref="I21:J21"/>
    <mergeCell ref="A22:B22"/>
    <mergeCell ref="E22:F22"/>
    <mergeCell ref="G22:H22"/>
    <mergeCell ref="I22:J22"/>
    <mergeCell ref="A23:B23"/>
    <mergeCell ref="E23:F23"/>
    <mergeCell ref="G23:H23"/>
    <mergeCell ref="I23:J23"/>
    <mergeCell ref="A26:B26"/>
    <mergeCell ref="E26:F26"/>
    <mergeCell ref="G26:H26"/>
    <mergeCell ref="I26:J26"/>
    <mergeCell ref="A24:B24"/>
    <mergeCell ref="E24:F24"/>
    <mergeCell ref="G24:H24"/>
    <mergeCell ref="I24:J24"/>
    <mergeCell ref="A25:B25"/>
    <mergeCell ref="E25:F25"/>
    <mergeCell ref="G25:H25"/>
    <mergeCell ref="I25:J25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topLeftCell="A2" zoomScale="79" zoomScaleNormal="79" zoomScalePageLayoutView="79" workbookViewId="0">
      <selection activeCell="A15" sqref="A15:B26"/>
    </sheetView>
  </sheetViews>
  <sheetFormatPr baseColWidth="10" defaultColWidth="8.625" defaultRowHeight="17" x14ac:dyDescent="0"/>
  <cols>
    <col min="1" max="1025" width="8.625" collapsed="1"/>
  </cols>
  <sheetData>
    <row r="1" spans="1:11" ht="34.5" customHeight="1">
      <c r="A1" s="178" t="s">
        <v>52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1" ht="29.75" customHeight="1">
      <c r="A2" s="3" t="s">
        <v>61</v>
      </c>
      <c r="B2" s="176" t="s">
        <v>62</v>
      </c>
      <c r="C2" s="176"/>
      <c r="D2" s="176"/>
      <c r="E2" s="176"/>
      <c r="F2" s="176"/>
      <c r="G2" s="176"/>
      <c r="H2" s="176"/>
      <c r="I2" s="176"/>
      <c r="J2" s="176"/>
    </row>
    <row r="3" spans="1:11" ht="24.75" customHeight="1">
      <c r="A3" s="173" t="s">
        <v>38</v>
      </c>
      <c r="B3" s="173"/>
      <c r="C3" s="173" t="s">
        <v>71</v>
      </c>
      <c r="D3" s="173"/>
      <c r="E3" s="173"/>
      <c r="F3" s="173"/>
      <c r="G3" s="173"/>
      <c r="H3" s="173"/>
      <c r="I3" s="173"/>
      <c r="J3" s="173"/>
    </row>
    <row r="4" spans="1:11" ht="24.75" customHeight="1">
      <c r="A4" s="173" t="s">
        <v>39</v>
      </c>
      <c r="B4" s="173"/>
      <c r="C4" s="177">
        <v>1</v>
      </c>
      <c r="D4" s="177"/>
      <c r="E4" s="177"/>
      <c r="F4" s="177"/>
      <c r="G4" s="177"/>
      <c r="H4" s="177"/>
      <c r="I4" s="177"/>
      <c r="J4" s="177"/>
    </row>
    <row r="5" spans="1:11" ht="26" customHeight="1">
      <c r="A5" s="173" t="s">
        <v>40</v>
      </c>
      <c r="B5" s="173"/>
      <c r="C5" s="173" t="s">
        <v>77</v>
      </c>
      <c r="D5" s="173"/>
      <c r="E5" s="173"/>
      <c r="F5" s="173"/>
      <c r="G5" s="173"/>
      <c r="H5" s="173"/>
      <c r="I5" s="173"/>
      <c r="J5" s="173"/>
    </row>
    <row r="6" spans="1:11">
      <c r="A6" s="187"/>
      <c r="B6" s="187"/>
      <c r="C6" s="187"/>
      <c r="D6" s="187"/>
      <c r="E6" s="187"/>
      <c r="F6" s="187"/>
      <c r="G6" s="187"/>
      <c r="H6" s="187"/>
      <c r="I6" s="187"/>
      <c r="J6" s="187"/>
    </row>
    <row r="7" spans="1:11" ht="29" customHeight="1">
      <c r="A7" s="176" t="s">
        <v>41</v>
      </c>
      <c r="B7" s="176"/>
      <c r="C7" s="176"/>
      <c r="D7" s="176"/>
      <c r="E7" s="176"/>
      <c r="F7" s="176"/>
      <c r="G7" s="176"/>
      <c r="H7" s="176"/>
      <c r="I7" s="176"/>
      <c r="J7" s="176"/>
    </row>
    <row r="8" spans="1:11" ht="24.5" customHeight="1">
      <c r="A8" s="173" t="s">
        <v>42</v>
      </c>
      <c r="B8" s="173"/>
      <c r="C8" s="20" t="s">
        <v>43</v>
      </c>
      <c r="D8" s="13" t="s">
        <v>84</v>
      </c>
      <c r="E8" s="21" t="s">
        <v>44</v>
      </c>
      <c r="F8" s="22" t="s">
        <v>85</v>
      </c>
      <c r="G8" s="23" t="s">
        <v>45</v>
      </c>
      <c r="H8" s="22" t="s">
        <v>81</v>
      </c>
      <c r="I8" s="24" t="s">
        <v>46</v>
      </c>
      <c r="J8" s="22" t="s">
        <v>86</v>
      </c>
    </row>
    <row r="9" spans="1:11" ht="25.5" customHeight="1">
      <c r="A9" s="173" t="s">
        <v>47</v>
      </c>
      <c r="B9" s="173"/>
      <c r="C9" s="188" t="s">
        <v>82</v>
      </c>
      <c r="D9" s="189"/>
      <c r="E9" s="188" t="s">
        <v>82</v>
      </c>
      <c r="F9" s="189"/>
      <c r="G9" s="188" t="s">
        <v>82</v>
      </c>
      <c r="H9" s="189"/>
      <c r="I9" s="190" t="s">
        <v>83</v>
      </c>
      <c r="J9" s="189"/>
    </row>
    <row r="10" spans="1:11" ht="25.5" customHeight="1">
      <c r="A10" s="173" t="s">
        <v>48</v>
      </c>
      <c r="B10" s="173"/>
      <c r="C10" s="183">
        <v>0</v>
      </c>
      <c r="D10" s="183"/>
      <c r="E10" s="184">
        <v>0</v>
      </c>
      <c r="F10" s="184"/>
      <c r="G10" s="184">
        <v>0</v>
      </c>
      <c r="H10" s="184"/>
      <c r="I10" s="184">
        <v>12</v>
      </c>
      <c r="J10" s="184"/>
    </row>
    <row r="11" spans="1:11" ht="25.5" customHeight="1">
      <c r="A11" s="173" t="s">
        <v>49</v>
      </c>
      <c r="B11" s="173"/>
      <c r="C11" s="185">
        <v>0</v>
      </c>
      <c r="D11" s="185"/>
      <c r="E11" s="185">
        <v>0</v>
      </c>
      <c r="F11" s="185"/>
      <c r="G11" s="185">
        <v>0</v>
      </c>
      <c r="H11" s="185"/>
      <c r="I11" s="185">
        <v>2.8096666666666663</v>
      </c>
      <c r="J11" s="185"/>
    </row>
    <row r="12" spans="1:11">
      <c r="A12" s="187"/>
      <c r="B12" s="187"/>
      <c r="C12" s="187"/>
      <c r="D12" s="187"/>
      <c r="E12" s="187"/>
      <c r="F12" s="187"/>
      <c r="G12" s="187"/>
      <c r="H12" s="187"/>
      <c r="I12" s="187"/>
      <c r="J12" s="187"/>
    </row>
    <row r="13" spans="1:11" ht="27.5" customHeight="1">
      <c r="A13" s="176" t="s">
        <v>50</v>
      </c>
      <c r="B13" s="176"/>
      <c r="C13" s="176"/>
      <c r="D13" s="176"/>
      <c r="E13" s="176"/>
      <c r="F13" s="176"/>
      <c r="G13" s="176"/>
      <c r="H13" s="176"/>
      <c r="I13" s="176"/>
      <c r="J13" s="176"/>
    </row>
    <row r="14" spans="1:11" ht="28.25" customHeight="1">
      <c r="A14" s="173" t="s">
        <v>17</v>
      </c>
      <c r="B14" s="173"/>
      <c r="C14" s="173" t="s">
        <v>29</v>
      </c>
      <c r="D14" s="173"/>
      <c r="E14" s="173" t="s">
        <v>33</v>
      </c>
      <c r="F14" s="173"/>
      <c r="G14" s="173" t="s">
        <v>35</v>
      </c>
      <c r="H14" s="173"/>
      <c r="I14" s="173" t="s">
        <v>51</v>
      </c>
      <c r="J14" s="173"/>
    </row>
    <row r="15" spans="1:11" ht="38.25" customHeight="1">
      <c r="A15" s="182" t="s">
        <v>106</v>
      </c>
      <c r="B15" s="182"/>
      <c r="C15" s="111" t="s">
        <v>83</v>
      </c>
      <c r="D15" s="13" t="s">
        <v>71</v>
      </c>
      <c r="E15" s="183">
        <v>1022</v>
      </c>
      <c r="F15" s="183"/>
      <c r="G15" s="184">
        <v>1900</v>
      </c>
      <c r="H15" s="184"/>
      <c r="I15" s="185">
        <v>3.141</v>
      </c>
      <c r="J15" s="185"/>
      <c r="K15" s="25" t="s">
        <v>58</v>
      </c>
    </row>
    <row r="16" spans="1:11" ht="38.25" customHeight="1">
      <c r="A16" s="182" t="s">
        <v>115</v>
      </c>
      <c r="B16" s="182"/>
      <c r="C16" s="112" t="s">
        <v>83</v>
      </c>
      <c r="D16" s="13" t="s">
        <v>71</v>
      </c>
      <c r="E16" s="183">
        <v>1022</v>
      </c>
      <c r="F16" s="183"/>
      <c r="G16" s="184">
        <v>1939</v>
      </c>
      <c r="H16" s="184"/>
      <c r="I16" s="185">
        <v>3.129</v>
      </c>
      <c r="J16" s="185"/>
      <c r="K16" s="25" t="s">
        <v>58</v>
      </c>
    </row>
    <row r="17" spans="1:11" ht="38.25" customHeight="1">
      <c r="A17" s="182" t="s">
        <v>107</v>
      </c>
      <c r="B17" s="182"/>
      <c r="C17" s="113" t="s">
        <v>83</v>
      </c>
      <c r="D17" s="13" t="s">
        <v>71</v>
      </c>
      <c r="E17" s="183">
        <v>1036</v>
      </c>
      <c r="F17" s="183"/>
      <c r="G17" s="184">
        <v>1903</v>
      </c>
      <c r="H17" s="184"/>
      <c r="I17" s="185">
        <v>2.5529999999999999</v>
      </c>
      <c r="J17" s="185"/>
      <c r="K17" s="25" t="s">
        <v>58</v>
      </c>
    </row>
    <row r="18" spans="1:11" ht="38.25" customHeight="1">
      <c r="A18" s="182" t="s">
        <v>108</v>
      </c>
      <c r="B18" s="182"/>
      <c r="C18" s="114" t="s">
        <v>83</v>
      </c>
      <c r="D18" s="13" t="s">
        <v>71</v>
      </c>
      <c r="E18" s="183">
        <v>1048</v>
      </c>
      <c r="F18" s="183"/>
      <c r="G18" s="184">
        <v>1961</v>
      </c>
      <c r="H18" s="184"/>
      <c r="I18" s="185">
        <v>2.0680000000000001</v>
      </c>
      <c r="J18" s="185"/>
      <c r="K18" s="25" t="s">
        <v>58</v>
      </c>
    </row>
    <row r="19" spans="1:11" ht="38.25" customHeight="1">
      <c r="A19" s="182" t="s">
        <v>110</v>
      </c>
      <c r="B19" s="182"/>
      <c r="C19" s="115" t="s">
        <v>83</v>
      </c>
      <c r="D19" s="13" t="s">
        <v>71</v>
      </c>
      <c r="E19" s="183">
        <v>912</v>
      </c>
      <c r="F19" s="183"/>
      <c r="G19" s="184">
        <v>912</v>
      </c>
      <c r="H19" s="184"/>
      <c r="I19" s="185">
        <v>3.5110000000000001</v>
      </c>
      <c r="J19" s="185"/>
      <c r="K19" s="25" t="s">
        <v>58</v>
      </c>
    </row>
    <row r="20" spans="1:11" ht="38.25" customHeight="1">
      <c r="A20" s="182" t="s">
        <v>111</v>
      </c>
      <c r="B20" s="182"/>
      <c r="C20" s="116" t="s">
        <v>83</v>
      </c>
      <c r="D20" s="13" t="s">
        <v>71</v>
      </c>
      <c r="E20" s="183">
        <v>1021</v>
      </c>
      <c r="F20" s="183"/>
      <c r="G20" s="184">
        <v>1844</v>
      </c>
      <c r="H20" s="184"/>
      <c r="I20" s="185">
        <v>3.1480000000000001</v>
      </c>
      <c r="J20" s="185"/>
      <c r="K20" s="25" t="s">
        <v>58</v>
      </c>
    </row>
    <row r="21" spans="1:11" ht="38.25" customHeight="1">
      <c r="A21" s="182" t="s">
        <v>112</v>
      </c>
      <c r="B21" s="182"/>
      <c r="C21" s="117" t="s">
        <v>83</v>
      </c>
      <c r="D21" s="13" t="s">
        <v>71</v>
      </c>
      <c r="E21" s="183">
        <v>1035</v>
      </c>
      <c r="F21" s="183"/>
      <c r="G21" s="184">
        <v>1943</v>
      </c>
      <c r="H21" s="184"/>
      <c r="I21" s="185">
        <v>2.6179999999999999</v>
      </c>
      <c r="J21" s="185"/>
      <c r="K21" s="25" t="s">
        <v>58</v>
      </c>
    </row>
    <row r="22" spans="1:11" ht="38.25" customHeight="1">
      <c r="A22" s="182" t="s">
        <v>113</v>
      </c>
      <c r="B22" s="182"/>
      <c r="C22" s="118" t="s">
        <v>83</v>
      </c>
      <c r="D22" s="13" t="s">
        <v>71</v>
      </c>
      <c r="E22" s="183">
        <v>1016</v>
      </c>
      <c r="F22" s="183"/>
      <c r="G22" s="184">
        <v>1734</v>
      </c>
      <c r="H22" s="184"/>
      <c r="I22" s="185">
        <v>3.367</v>
      </c>
      <c r="J22" s="185"/>
      <c r="K22" s="25" t="s">
        <v>58</v>
      </c>
    </row>
    <row r="23" spans="1:11" ht="38.25" customHeight="1">
      <c r="A23" s="182" t="s">
        <v>114</v>
      </c>
      <c r="B23" s="182"/>
      <c r="C23" s="119" t="s">
        <v>83</v>
      </c>
      <c r="D23" s="13" t="s">
        <v>71</v>
      </c>
      <c r="E23" s="183">
        <v>1034</v>
      </c>
      <c r="F23" s="183"/>
      <c r="G23" s="184">
        <v>1881</v>
      </c>
      <c r="H23" s="184"/>
      <c r="I23" s="185">
        <v>2.6259999999999999</v>
      </c>
      <c r="J23" s="185"/>
      <c r="K23" s="25" t="s">
        <v>58</v>
      </c>
    </row>
    <row r="24" spans="1:11" ht="38.25" customHeight="1">
      <c r="A24" s="182" t="s">
        <v>116</v>
      </c>
      <c r="B24" s="182"/>
      <c r="C24" s="120" t="s">
        <v>83</v>
      </c>
      <c r="D24" s="13" t="s">
        <v>71</v>
      </c>
      <c r="E24" s="183">
        <v>1036</v>
      </c>
      <c r="F24" s="183"/>
      <c r="G24" s="184">
        <v>1888</v>
      </c>
      <c r="H24" s="184"/>
      <c r="I24" s="185">
        <v>2.57</v>
      </c>
      <c r="J24" s="185"/>
      <c r="K24" s="25" t="s">
        <v>58</v>
      </c>
    </row>
    <row r="25" spans="1:11" ht="38.25" customHeight="1">
      <c r="A25" s="182" t="s">
        <v>109</v>
      </c>
      <c r="B25" s="182"/>
      <c r="C25" s="121" t="s">
        <v>83</v>
      </c>
      <c r="D25" s="13" t="s">
        <v>71</v>
      </c>
      <c r="E25" s="183">
        <v>1041</v>
      </c>
      <c r="F25" s="183"/>
      <c r="G25" s="184">
        <v>1763</v>
      </c>
      <c r="H25" s="184"/>
      <c r="I25" s="185">
        <v>2.3759999999999999</v>
      </c>
      <c r="J25" s="185"/>
      <c r="K25" s="25" t="s">
        <v>58</v>
      </c>
    </row>
    <row r="26" spans="1:11" ht="38.25" customHeight="1">
      <c r="A26" s="182" t="s">
        <v>117</v>
      </c>
      <c r="B26" s="182"/>
      <c r="C26" s="122" t="s">
        <v>83</v>
      </c>
      <c r="D26" s="13" t="s">
        <v>71</v>
      </c>
      <c r="E26" s="183">
        <v>1035</v>
      </c>
      <c r="F26" s="183"/>
      <c r="G26" s="184">
        <v>1917</v>
      </c>
      <c r="H26" s="184"/>
      <c r="I26" s="185">
        <v>2.609</v>
      </c>
      <c r="J26" s="185"/>
      <c r="K26" s="25" t="s">
        <v>58</v>
      </c>
    </row>
    <row r="27" spans="1:11" ht="17.25" customHeight="1">
      <c r="A27" s="186"/>
      <c r="B27" s="186"/>
      <c r="C27" s="186"/>
      <c r="D27" s="186"/>
      <c r="E27" s="186"/>
      <c r="F27" s="186"/>
      <c r="G27" s="186"/>
      <c r="H27" s="186"/>
      <c r="I27" s="186"/>
      <c r="J27" s="186"/>
    </row>
    <row r="28" spans="1:11" ht="26" customHeight="1">
      <c r="A28" s="26" t="s">
        <v>14</v>
      </c>
      <c r="B28" s="11"/>
      <c r="C28" s="11"/>
      <c r="D28" s="11"/>
      <c r="E28" s="11"/>
      <c r="F28" s="11"/>
      <c r="G28" s="11"/>
      <c r="H28" s="11"/>
      <c r="I28" s="11"/>
      <c r="J28" s="11"/>
    </row>
  </sheetData>
  <mergeCells count="82">
    <mergeCell ref="A1:J1"/>
    <mergeCell ref="B2:J2"/>
    <mergeCell ref="A3:B3"/>
    <mergeCell ref="C3:J3"/>
    <mergeCell ref="A4:B4"/>
    <mergeCell ref="C4:J4"/>
    <mergeCell ref="A5:B5"/>
    <mergeCell ref="C5:J5"/>
    <mergeCell ref="A6:J6"/>
    <mergeCell ref="A7:J7"/>
    <mergeCell ref="A8:B8"/>
    <mergeCell ref="A9:B9"/>
    <mergeCell ref="C9:D9"/>
    <mergeCell ref="E9:F9"/>
    <mergeCell ref="G9:H9"/>
    <mergeCell ref="I9:J9"/>
    <mergeCell ref="A10:B10"/>
    <mergeCell ref="C10:D10"/>
    <mergeCell ref="E10:F10"/>
    <mergeCell ref="G10:H10"/>
    <mergeCell ref="I10:J10"/>
    <mergeCell ref="A11:B11"/>
    <mergeCell ref="C11:D11"/>
    <mergeCell ref="E11:F11"/>
    <mergeCell ref="G11:H11"/>
    <mergeCell ref="I11:J11"/>
    <mergeCell ref="A12:J12"/>
    <mergeCell ref="A13:J13"/>
    <mergeCell ref="A14:B14"/>
    <mergeCell ref="C14:D14"/>
    <mergeCell ref="E14:F14"/>
    <mergeCell ref="G14:H14"/>
    <mergeCell ref="I14:J14"/>
    <mergeCell ref="A15:B15"/>
    <mergeCell ref="E15:F15"/>
    <mergeCell ref="G15:H15"/>
    <mergeCell ref="I15:J15"/>
    <mergeCell ref="A27:J27"/>
    <mergeCell ref="A16:B16"/>
    <mergeCell ref="E16:F16"/>
    <mergeCell ref="G16:H16"/>
    <mergeCell ref="I16:J16"/>
    <mergeCell ref="A17:B17"/>
    <mergeCell ref="E17:F17"/>
    <mergeCell ref="G17:H17"/>
    <mergeCell ref="I17:J17"/>
    <mergeCell ref="A18:B18"/>
    <mergeCell ref="E18:F18"/>
    <mergeCell ref="G18:H18"/>
    <mergeCell ref="I18:J18"/>
    <mergeCell ref="A19:B19"/>
    <mergeCell ref="E19:F19"/>
    <mergeCell ref="G19:H19"/>
    <mergeCell ref="I19:J19"/>
    <mergeCell ref="A20:B20"/>
    <mergeCell ref="E20:F20"/>
    <mergeCell ref="G20:H20"/>
    <mergeCell ref="I20:J20"/>
    <mergeCell ref="A21:B21"/>
    <mergeCell ref="E21:F21"/>
    <mergeCell ref="G21:H21"/>
    <mergeCell ref="I21:J21"/>
    <mergeCell ref="A22:B22"/>
    <mergeCell ref="E22:F22"/>
    <mergeCell ref="G22:H22"/>
    <mergeCell ref="I22:J22"/>
    <mergeCell ref="A23:B23"/>
    <mergeCell ref="E23:F23"/>
    <mergeCell ref="G23:H23"/>
    <mergeCell ref="I23:J23"/>
    <mergeCell ref="A26:B26"/>
    <mergeCell ref="E26:F26"/>
    <mergeCell ref="G26:H26"/>
    <mergeCell ref="I26:J26"/>
    <mergeCell ref="A24:B24"/>
    <mergeCell ref="E24:F24"/>
    <mergeCell ref="G24:H24"/>
    <mergeCell ref="I24:J24"/>
    <mergeCell ref="A25:B25"/>
    <mergeCell ref="E25:F25"/>
    <mergeCell ref="G25:H25"/>
    <mergeCell ref="I25:J25"/>
  </mergeCells>
  <pageMargins left="0.78749999999999998" right="0.78749999999999998" top="1.05277777777778" bottom="1.05277777777778" header="0.78749999999999998" footer="0.78749999999999998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topLeftCell="A26" zoomScale="79" zoomScaleNormal="79" zoomScalePageLayoutView="79" workbookViewId="0">
      <selection activeCell="A15" sqref="A15:B26"/>
    </sheetView>
  </sheetViews>
  <sheetFormatPr baseColWidth="10" defaultColWidth="8.625" defaultRowHeight="17" x14ac:dyDescent="0"/>
  <cols>
    <col min="1" max="1025" width="8.625" collapsed="1"/>
  </cols>
  <sheetData>
    <row r="1" spans="1:11" ht="34.5" customHeight="1">
      <c r="A1" s="178" t="s">
        <v>52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1" ht="29.75" customHeight="1">
      <c r="A2" s="3" t="s">
        <v>63</v>
      </c>
      <c r="B2" s="176" t="s">
        <v>64</v>
      </c>
      <c r="C2" s="176"/>
      <c r="D2" s="176"/>
      <c r="E2" s="176"/>
      <c r="F2" s="176"/>
      <c r="G2" s="176"/>
      <c r="H2" s="176"/>
      <c r="I2" s="176"/>
      <c r="J2" s="176"/>
    </row>
    <row r="3" spans="1:11" ht="24.75" customHeight="1">
      <c r="A3" s="173" t="s">
        <v>38</v>
      </c>
      <c r="B3" s="173"/>
      <c r="C3" s="173" t="s">
        <v>72</v>
      </c>
      <c r="D3" s="173"/>
      <c r="E3" s="173"/>
      <c r="F3" s="173"/>
      <c r="G3" s="173"/>
      <c r="H3" s="173"/>
      <c r="I3" s="173"/>
      <c r="J3" s="173"/>
    </row>
    <row r="4" spans="1:11" ht="24.75" customHeight="1">
      <c r="A4" s="173" t="s">
        <v>39</v>
      </c>
      <c r="B4" s="173"/>
      <c r="C4" s="177">
        <v>1</v>
      </c>
      <c r="D4" s="177"/>
      <c r="E4" s="177"/>
      <c r="F4" s="177"/>
      <c r="G4" s="177"/>
      <c r="H4" s="177"/>
      <c r="I4" s="177"/>
      <c r="J4" s="177"/>
    </row>
    <row r="5" spans="1:11" ht="26" customHeight="1">
      <c r="A5" s="173" t="s">
        <v>40</v>
      </c>
      <c r="B5" s="173"/>
      <c r="C5" s="173" t="s">
        <v>77</v>
      </c>
      <c r="D5" s="173"/>
      <c r="E5" s="173"/>
      <c r="F5" s="173"/>
      <c r="G5" s="173"/>
      <c r="H5" s="173"/>
      <c r="I5" s="173"/>
      <c r="J5" s="173"/>
    </row>
    <row r="6" spans="1:11">
      <c r="A6" s="187"/>
      <c r="B6" s="187"/>
      <c r="C6" s="187"/>
      <c r="D6" s="187"/>
      <c r="E6" s="187"/>
      <c r="F6" s="187"/>
      <c r="G6" s="187"/>
      <c r="H6" s="187"/>
      <c r="I6" s="187"/>
      <c r="J6" s="187"/>
    </row>
    <row r="7" spans="1:11" ht="29" customHeight="1">
      <c r="A7" s="176" t="s">
        <v>41</v>
      </c>
      <c r="B7" s="176"/>
      <c r="C7" s="176"/>
      <c r="D7" s="176"/>
      <c r="E7" s="176"/>
      <c r="F7" s="176"/>
      <c r="G7" s="176"/>
      <c r="H7" s="176"/>
      <c r="I7" s="176"/>
      <c r="J7" s="176"/>
    </row>
    <row r="8" spans="1:11" ht="24.5" customHeight="1">
      <c r="A8" s="173" t="s">
        <v>42</v>
      </c>
      <c r="B8" s="173"/>
      <c r="C8" s="20" t="s">
        <v>43</v>
      </c>
      <c r="D8" s="13" t="s">
        <v>87</v>
      </c>
      <c r="E8" s="21" t="s">
        <v>44</v>
      </c>
      <c r="F8" s="22" t="s">
        <v>88</v>
      </c>
      <c r="G8" s="23" t="s">
        <v>45</v>
      </c>
      <c r="H8" s="22" t="s">
        <v>89</v>
      </c>
      <c r="I8" s="24" t="s">
        <v>46</v>
      </c>
      <c r="J8" s="22" t="s">
        <v>90</v>
      </c>
    </row>
    <row r="9" spans="1:11" ht="25.5" customHeight="1">
      <c r="A9" s="173" t="s">
        <v>47</v>
      </c>
      <c r="B9" s="173"/>
      <c r="C9" s="188" t="s">
        <v>82</v>
      </c>
      <c r="D9" s="189"/>
      <c r="E9" s="190" t="s">
        <v>83</v>
      </c>
      <c r="F9" s="189"/>
      <c r="G9" s="188" t="s">
        <v>82</v>
      </c>
      <c r="H9" s="189"/>
      <c r="I9" s="188" t="s">
        <v>82</v>
      </c>
      <c r="J9" s="189"/>
    </row>
    <row r="10" spans="1:11" ht="25.5" customHeight="1">
      <c r="A10" s="173" t="s">
        <v>48</v>
      </c>
      <c r="B10" s="173"/>
      <c r="C10" s="183">
        <v>0</v>
      </c>
      <c r="D10" s="183"/>
      <c r="E10" s="184">
        <v>12</v>
      </c>
      <c r="F10" s="184"/>
      <c r="G10" s="184">
        <v>0</v>
      </c>
      <c r="H10" s="184"/>
      <c r="I10" s="184">
        <v>0</v>
      </c>
      <c r="J10" s="184"/>
    </row>
    <row r="11" spans="1:11" ht="25.5" customHeight="1">
      <c r="A11" s="173" t="s">
        <v>49</v>
      </c>
      <c r="B11" s="173"/>
      <c r="C11" s="185">
        <v>0</v>
      </c>
      <c r="D11" s="185"/>
      <c r="E11" s="185">
        <v>2.5366666666666666</v>
      </c>
      <c r="F11" s="185"/>
      <c r="G11" s="185">
        <v>0</v>
      </c>
      <c r="H11" s="185"/>
      <c r="I11" s="185">
        <v>0</v>
      </c>
      <c r="J11" s="185"/>
    </row>
    <row r="12" spans="1:11">
      <c r="A12" s="187"/>
      <c r="B12" s="187"/>
      <c r="C12" s="187"/>
      <c r="D12" s="187"/>
      <c r="E12" s="187"/>
      <c r="F12" s="187"/>
      <c r="G12" s="187"/>
      <c r="H12" s="187"/>
      <c r="I12" s="187"/>
      <c r="J12" s="187"/>
    </row>
    <row r="13" spans="1:11" ht="27.5" customHeight="1">
      <c r="A13" s="176" t="s">
        <v>50</v>
      </c>
      <c r="B13" s="176"/>
      <c r="C13" s="176"/>
      <c r="D13" s="176"/>
      <c r="E13" s="176"/>
      <c r="F13" s="176"/>
      <c r="G13" s="176"/>
      <c r="H13" s="176"/>
      <c r="I13" s="176"/>
      <c r="J13" s="176"/>
    </row>
    <row r="14" spans="1:11" ht="28.25" customHeight="1">
      <c r="A14" s="173" t="s">
        <v>17</v>
      </c>
      <c r="B14" s="173"/>
      <c r="C14" s="173" t="s">
        <v>29</v>
      </c>
      <c r="D14" s="173"/>
      <c r="E14" s="173" t="s">
        <v>33</v>
      </c>
      <c r="F14" s="173"/>
      <c r="G14" s="173" t="s">
        <v>35</v>
      </c>
      <c r="H14" s="173"/>
      <c r="I14" s="173" t="s">
        <v>51</v>
      </c>
      <c r="J14" s="173"/>
    </row>
    <row r="15" spans="1:11" ht="38.25" customHeight="1">
      <c r="A15" s="182" t="s">
        <v>106</v>
      </c>
      <c r="B15" s="182"/>
      <c r="C15" s="123" t="s">
        <v>83</v>
      </c>
      <c r="D15" s="13" t="s">
        <v>72</v>
      </c>
      <c r="E15" s="183">
        <v>1139</v>
      </c>
      <c r="F15" s="183"/>
      <c r="G15" s="184">
        <v>3039</v>
      </c>
      <c r="H15" s="184"/>
      <c r="I15" s="185">
        <v>2.4540000000000002</v>
      </c>
      <c r="J15" s="185"/>
      <c r="K15" s="25" t="s">
        <v>58</v>
      </c>
    </row>
    <row r="16" spans="1:11" ht="38.25" customHeight="1">
      <c r="A16" s="182" t="s">
        <v>115</v>
      </c>
      <c r="B16" s="182"/>
      <c r="C16" s="124" t="s">
        <v>83</v>
      </c>
      <c r="D16" s="13" t="s">
        <v>72</v>
      </c>
      <c r="E16" s="183">
        <v>1134</v>
      </c>
      <c r="F16" s="183"/>
      <c r="G16" s="184">
        <v>3073</v>
      </c>
      <c r="H16" s="184"/>
      <c r="I16" s="185">
        <v>2.6379999999999999</v>
      </c>
      <c r="J16" s="185"/>
      <c r="K16" s="25" t="s">
        <v>58</v>
      </c>
    </row>
    <row r="17" spans="1:11" ht="38.25" customHeight="1">
      <c r="A17" s="182" t="s">
        <v>107</v>
      </c>
      <c r="B17" s="182"/>
      <c r="C17" s="125" t="s">
        <v>83</v>
      </c>
      <c r="D17" s="13" t="s">
        <v>72</v>
      </c>
      <c r="E17" s="183">
        <v>1145</v>
      </c>
      <c r="F17" s="183"/>
      <c r="G17" s="184">
        <v>3048</v>
      </c>
      <c r="H17" s="184"/>
      <c r="I17" s="185">
        <v>2.206</v>
      </c>
      <c r="J17" s="185"/>
      <c r="K17" s="25" t="s">
        <v>58</v>
      </c>
    </row>
    <row r="18" spans="1:11" ht="38.25" customHeight="1">
      <c r="A18" s="182" t="s">
        <v>108</v>
      </c>
      <c r="B18" s="182"/>
      <c r="C18" s="126" t="s">
        <v>83</v>
      </c>
      <c r="D18" s="13" t="s">
        <v>72</v>
      </c>
      <c r="E18" s="183">
        <v>1138</v>
      </c>
      <c r="F18" s="183"/>
      <c r="G18" s="184">
        <v>3099</v>
      </c>
      <c r="H18" s="184"/>
      <c r="I18" s="185">
        <v>2.4609999999999999</v>
      </c>
      <c r="J18" s="185"/>
      <c r="K18" s="25" t="s">
        <v>58</v>
      </c>
    </row>
    <row r="19" spans="1:11" ht="38.25" customHeight="1">
      <c r="A19" s="182" t="s">
        <v>110</v>
      </c>
      <c r="B19" s="182"/>
      <c r="C19" s="127" t="s">
        <v>83</v>
      </c>
      <c r="D19" s="13" t="s">
        <v>72</v>
      </c>
      <c r="E19" s="183">
        <v>1029</v>
      </c>
      <c r="F19" s="183"/>
      <c r="G19" s="184">
        <v>1941</v>
      </c>
      <c r="H19" s="184"/>
      <c r="I19" s="185">
        <v>2.8250000000000002</v>
      </c>
      <c r="J19" s="185"/>
      <c r="K19" s="25" t="s">
        <v>58</v>
      </c>
    </row>
    <row r="20" spans="1:11" ht="38.25" customHeight="1">
      <c r="A20" s="182" t="s">
        <v>111</v>
      </c>
      <c r="B20" s="182"/>
      <c r="C20" s="128" t="s">
        <v>83</v>
      </c>
      <c r="D20" s="13" t="s">
        <v>72</v>
      </c>
      <c r="E20" s="183">
        <v>1133</v>
      </c>
      <c r="F20" s="183"/>
      <c r="G20" s="184">
        <v>2977</v>
      </c>
      <c r="H20" s="184"/>
      <c r="I20" s="185">
        <v>2.6619999999999999</v>
      </c>
      <c r="J20" s="185"/>
      <c r="K20" s="25" t="s">
        <v>58</v>
      </c>
    </row>
    <row r="21" spans="1:11" ht="38.25" customHeight="1">
      <c r="A21" s="182" t="s">
        <v>112</v>
      </c>
      <c r="B21" s="182"/>
      <c r="C21" s="129" t="s">
        <v>83</v>
      </c>
      <c r="D21" s="13" t="s">
        <v>72</v>
      </c>
      <c r="E21" s="183">
        <v>1134</v>
      </c>
      <c r="F21" s="183"/>
      <c r="G21" s="184">
        <v>3077</v>
      </c>
      <c r="H21" s="184"/>
      <c r="I21" s="185">
        <v>2.6269999999999998</v>
      </c>
      <c r="J21" s="185"/>
      <c r="K21" s="25" t="s">
        <v>58</v>
      </c>
    </row>
    <row r="22" spans="1:11" ht="38.25" customHeight="1">
      <c r="A22" s="182" t="s">
        <v>113</v>
      </c>
      <c r="B22" s="182"/>
      <c r="C22" s="130" t="s">
        <v>83</v>
      </c>
      <c r="D22" s="13" t="s">
        <v>72</v>
      </c>
      <c r="E22" s="183">
        <v>1134</v>
      </c>
      <c r="F22" s="183"/>
      <c r="G22" s="184">
        <v>2868</v>
      </c>
      <c r="H22" s="184"/>
      <c r="I22" s="185">
        <v>2.653</v>
      </c>
      <c r="J22" s="185"/>
      <c r="K22" s="25" t="s">
        <v>58</v>
      </c>
    </row>
    <row r="23" spans="1:11" ht="38.25" customHeight="1">
      <c r="A23" s="182" t="s">
        <v>114</v>
      </c>
      <c r="B23" s="182"/>
      <c r="C23" s="131" t="s">
        <v>83</v>
      </c>
      <c r="D23" s="13" t="s">
        <v>72</v>
      </c>
      <c r="E23" s="183">
        <v>1139</v>
      </c>
      <c r="F23" s="183"/>
      <c r="G23" s="184">
        <v>3020</v>
      </c>
      <c r="H23" s="184"/>
      <c r="I23" s="185">
        <v>2.423</v>
      </c>
      <c r="J23" s="185"/>
      <c r="K23" s="25" t="s">
        <v>58</v>
      </c>
    </row>
    <row r="24" spans="1:11" ht="38.25" customHeight="1">
      <c r="A24" s="182" t="s">
        <v>116</v>
      </c>
      <c r="B24" s="182"/>
      <c r="C24" s="132" t="s">
        <v>83</v>
      </c>
      <c r="D24" s="13" t="s">
        <v>72</v>
      </c>
      <c r="E24" s="183">
        <v>1135</v>
      </c>
      <c r="F24" s="183"/>
      <c r="G24" s="184">
        <v>3023</v>
      </c>
      <c r="H24" s="184"/>
      <c r="I24" s="185">
        <v>2.6120000000000001</v>
      </c>
      <c r="J24" s="185"/>
      <c r="K24" s="25" t="s">
        <v>58</v>
      </c>
    </row>
    <row r="25" spans="1:11" ht="38.25" customHeight="1">
      <c r="A25" s="182" t="s">
        <v>109</v>
      </c>
      <c r="B25" s="182"/>
      <c r="C25" s="133" t="s">
        <v>83</v>
      </c>
      <c r="D25" s="13" t="s">
        <v>72</v>
      </c>
      <c r="E25" s="183">
        <v>1139</v>
      </c>
      <c r="F25" s="183"/>
      <c r="G25" s="184">
        <v>2902</v>
      </c>
      <c r="H25" s="184"/>
      <c r="I25" s="185">
        <v>2.4340000000000002</v>
      </c>
      <c r="J25" s="185"/>
      <c r="K25" s="25" t="s">
        <v>58</v>
      </c>
    </row>
    <row r="26" spans="1:11" ht="38.25" customHeight="1">
      <c r="A26" s="182" t="s">
        <v>117</v>
      </c>
      <c r="B26" s="182"/>
      <c r="C26" s="134" t="s">
        <v>83</v>
      </c>
      <c r="D26" s="13" t="s">
        <v>72</v>
      </c>
      <c r="E26" s="183">
        <v>1139</v>
      </c>
      <c r="F26" s="183"/>
      <c r="G26" s="184">
        <v>3056</v>
      </c>
      <c r="H26" s="184"/>
      <c r="I26" s="185">
        <v>2.4449999999999998</v>
      </c>
      <c r="J26" s="185"/>
      <c r="K26" s="25" t="s">
        <v>58</v>
      </c>
    </row>
    <row r="27" spans="1:11" ht="17.25" customHeight="1">
      <c r="A27" s="186"/>
      <c r="B27" s="186"/>
      <c r="C27" s="186"/>
      <c r="D27" s="186"/>
      <c r="E27" s="186"/>
      <c r="F27" s="186"/>
      <c r="G27" s="186"/>
      <c r="H27" s="186"/>
      <c r="I27" s="186"/>
      <c r="J27" s="186"/>
    </row>
    <row r="28" spans="1:11" ht="26" customHeight="1">
      <c r="A28" s="26" t="s">
        <v>14</v>
      </c>
      <c r="B28" s="11"/>
      <c r="C28" s="11"/>
      <c r="D28" s="11"/>
      <c r="E28" s="11"/>
      <c r="F28" s="11"/>
      <c r="G28" s="11"/>
      <c r="H28" s="11"/>
      <c r="I28" s="11"/>
      <c r="J28" s="11"/>
    </row>
  </sheetData>
  <mergeCells count="82">
    <mergeCell ref="A1:J1"/>
    <mergeCell ref="B2:J2"/>
    <mergeCell ref="A3:B3"/>
    <mergeCell ref="C3:J3"/>
    <mergeCell ref="A4:B4"/>
    <mergeCell ref="C4:J4"/>
    <mergeCell ref="A5:B5"/>
    <mergeCell ref="C5:J5"/>
    <mergeCell ref="A6:J6"/>
    <mergeCell ref="A7:J7"/>
    <mergeCell ref="A8:B8"/>
    <mergeCell ref="A9:B9"/>
    <mergeCell ref="C9:D9"/>
    <mergeCell ref="E9:F9"/>
    <mergeCell ref="G9:H9"/>
    <mergeCell ref="I9:J9"/>
    <mergeCell ref="A10:B10"/>
    <mergeCell ref="C10:D10"/>
    <mergeCell ref="E10:F10"/>
    <mergeCell ref="G10:H10"/>
    <mergeCell ref="I10:J10"/>
    <mergeCell ref="A11:B11"/>
    <mergeCell ref="C11:D11"/>
    <mergeCell ref="E11:F11"/>
    <mergeCell ref="G11:H11"/>
    <mergeCell ref="I11:J11"/>
    <mergeCell ref="A12:J12"/>
    <mergeCell ref="A13:J13"/>
    <mergeCell ref="A14:B14"/>
    <mergeCell ref="C14:D14"/>
    <mergeCell ref="E14:F14"/>
    <mergeCell ref="G14:H14"/>
    <mergeCell ref="I14:J14"/>
    <mergeCell ref="A15:B15"/>
    <mergeCell ref="E15:F15"/>
    <mergeCell ref="G15:H15"/>
    <mergeCell ref="I15:J15"/>
    <mergeCell ref="A27:J27"/>
    <mergeCell ref="A16:B16"/>
    <mergeCell ref="E16:F16"/>
    <mergeCell ref="G16:H16"/>
    <mergeCell ref="I16:J16"/>
    <mergeCell ref="A17:B17"/>
    <mergeCell ref="E17:F17"/>
    <mergeCell ref="G17:H17"/>
    <mergeCell ref="I17:J17"/>
    <mergeCell ref="A18:B18"/>
    <mergeCell ref="E18:F18"/>
    <mergeCell ref="G18:H18"/>
    <mergeCell ref="I18:J18"/>
    <mergeCell ref="A19:B19"/>
    <mergeCell ref="E19:F19"/>
    <mergeCell ref="G19:H19"/>
    <mergeCell ref="I19:J19"/>
    <mergeCell ref="A20:B20"/>
    <mergeCell ref="E20:F20"/>
    <mergeCell ref="G20:H20"/>
    <mergeCell ref="I20:J20"/>
    <mergeCell ref="A21:B21"/>
    <mergeCell ref="E21:F21"/>
    <mergeCell ref="G21:H21"/>
    <mergeCell ref="I21:J21"/>
    <mergeCell ref="A22:B22"/>
    <mergeCell ref="E22:F22"/>
    <mergeCell ref="G22:H22"/>
    <mergeCell ref="I22:J22"/>
    <mergeCell ref="A23:B23"/>
    <mergeCell ref="E23:F23"/>
    <mergeCell ref="G23:H23"/>
    <mergeCell ref="I23:J23"/>
    <mergeCell ref="A26:B26"/>
    <mergeCell ref="E26:F26"/>
    <mergeCell ref="G26:H26"/>
    <mergeCell ref="I26:J26"/>
    <mergeCell ref="A24:B24"/>
    <mergeCell ref="E24:F24"/>
    <mergeCell ref="G24:H24"/>
    <mergeCell ref="I24:J24"/>
    <mergeCell ref="A25:B25"/>
    <mergeCell ref="E25:F25"/>
    <mergeCell ref="G25:H25"/>
    <mergeCell ref="I25:J25"/>
  </mergeCells>
  <pageMargins left="0.78749999999999998" right="0.78749999999999998" top="1.05277777777778" bottom="1.05277777777778" header="0.78749999999999998" footer="0.78749999999999998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topLeftCell="A23" zoomScale="79" zoomScaleNormal="79" zoomScalePageLayoutView="79" workbookViewId="0">
      <selection activeCell="A15" sqref="A15:B26"/>
    </sheetView>
  </sheetViews>
  <sheetFormatPr baseColWidth="10" defaultColWidth="8.625" defaultRowHeight="17" x14ac:dyDescent="0"/>
  <cols>
    <col min="1" max="1025" width="8.625" collapsed="1"/>
  </cols>
  <sheetData>
    <row r="1" spans="1:11" ht="34.5" customHeight="1">
      <c r="A1" s="178" t="s">
        <v>52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1" ht="29.75" customHeight="1">
      <c r="A2" s="3" t="s">
        <v>65</v>
      </c>
      <c r="B2" s="176" t="s">
        <v>66</v>
      </c>
      <c r="C2" s="176"/>
      <c r="D2" s="176"/>
      <c r="E2" s="176"/>
      <c r="F2" s="176"/>
      <c r="G2" s="176"/>
      <c r="H2" s="176"/>
      <c r="I2" s="176"/>
      <c r="J2" s="176"/>
    </row>
    <row r="3" spans="1:11" ht="24.75" customHeight="1">
      <c r="A3" s="173" t="s">
        <v>38</v>
      </c>
      <c r="B3" s="173"/>
      <c r="C3" s="173" t="s">
        <v>73</v>
      </c>
      <c r="D3" s="173"/>
      <c r="E3" s="173"/>
      <c r="F3" s="173"/>
      <c r="G3" s="173"/>
      <c r="H3" s="173"/>
      <c r="I3" s="173"/>
      <c r="J3" s="173"/>
    </row>
    <row r="4" spans="1:11" ht="24.75" customHeight="1">
      <c r="A4" s="173" t="s">
        <v>39</v>
      </c>
      <c r="B4" s="173"/>
      <c r="C4" s="177">
        <v>1</v>
      </c>
      <c r="D4" s="177"/>
      <c r="E4" s="177"/>
      <c r="F4" s="177"/>
      <c r="G4" s="177"/>
      <c r="H4" s="177"/>
      <c r="I4" s="177"/>
      <c r="J4" s="177"/>
    </row>
    <row r="5" spans="1:11" ht="26" customHeight="1">
      <c r="A5" s="173" t="s">
        <v>40</v>
      </c>
      <c r="B5" s="173"/>
      <c r="C5" s="173" t="s">
        <v>77</v>
      </c>
      <c r="D5" s="173"/>
      <c r="E5" s="173"/>
      <c r="F5" s="173"/>
      <c r="G5" s="173"/>
      <c r="H5" s="173"/>
      <c r="I5" s="173"/>
      <c r="J5" s="173"/>
    </row>
    <row r="6" spans="1:11">
      <c r="A6" s="187"/>
      <c r="B6" s="187"/>
      <c r="C6" s="187"/>
      <c r="D6" s="187"/>
      <c r="E6" s="187"/>
      <c r="F6" s="187"/>
      <c r="G6" s="187"/>
      <c r="H6" s="187"/>
      <c r="I6" s="187"/>
      <c r="J6" s="187"/>
    </row>
    <row r="7" spans="1:11" ht="29" customHeight="1">
      <c r="A7" s="176" t="s">
        <v>41</v>
      </c>
      <c r="B7" s="176"/>
      <c r="C7" s="176"/>
      <c r="D7" s="176"/>
      <c r="E7" s="176"/>
      <c r="F7" s="176"/>
      <c r="G7" s="176"/>
      <c r="H7" s="176"/>
      <c r="I7" s="176"/>
      <c r="J7" s="176"/>
    </row>
    <row r="8" spans="1:11" ht="24.5" customHeight="1">
      <c r="A8" s="173" t="s">
        <v>42</v>
      </c>
      <c r="B8" s="173"/>
      <c r="C8" s="20" t="s">
        <v>43</v>
      </c>
      <c r="D8" s="13" t="s">
        <v>91</v>
      </c>
      <c r="E8" s="21" t="s">
        <v>44</v>
      </c>
      <c r="F8" s="22" t="s">
        <v>92</v>
      </c>
      <c r="G8" s="23" t="s">
        <v>45</v>
      </c>
      <c r="H8" s="22" t="s">
        <v>93</v>
      </c>
      <c r="I8" s="24" t="s">
        <v>46</v>
      </c>
      <c r="J8" s="22" t="s">
        <v>94</v>
      </c>
    </row>
    <row r="9" spans="1:11" ht="25.5" customHeight="1">
      <c r="A9" s="173" t="s">
        <v>47</v>
      </c>
      <c r="B9" s="173"/>
      <c r="C9" s="188" t="s">
        <v>82</v>
      </c>
      <c r="D9" s="189"/>
      <c r="E9" s="188" t="s">
        <v>82</v>
      </c>
      <c r="F9" s="189"/>
      <c r="G9" s="188" t="s">
        <v>82</v>
      </c>
      <c r="H9" s="189"/>
      <c r="I9" s="190" t="s">
        <v>83</v>
      </c>
      <c r="J9" s="189"/>
    </row>
    <row r="10" spans="1:11" ht="25.5" customHeight="1">
      <c r="A10" s="173" t="s">
        <v>48</v>
      </c>
      <c r="B10" s="173"/>
      <c r="C10" s="183">
        <v>0</v>
      </c>
      <c r="D10" s="183"/>
      <c r="E10" s="184">
        <v>0</v>
      </c>
      <c r="F10" s="184"/>
      <c r="G10" s="184">
        <v>0</v>
      </c>
      <c r="H10" s="184"/>
      <c r="I10" s="184">
        <v>12</v>
      </c>
      <c r="J10" s="184"/>
    </row>
    <row r="11" spans="1:11" ht="25.5" customHeight="1">
      <c r="A11" s="173" t="s">
        <v>49</v>
      </c>
      <c r="B11" s="173"/>
      <c r="C11" s="185">
        <v>0</v>
      </c>
      <c r="D11" s="185"/>
      <c r="E11" s="185">
        <v>0</v>
      </c>
      <c r="F11" s="185"/>
      <c r="G11" s="185">
        <v>0</v>
      </c>
      <c r="H11" s="185"/>
      <c r="I11" s="185">
        <v>2.6035833333333334</v>
      </c>
      <c r="J11" s="185"/>
    </row>
    <row r="12" spans="1:11">
      <c r="A12" s="187"/>
      <c r="B12" s="187"/>
      <c r="C12" s="187"/>
      <c r="D12" s="187"/>
      <c r="E12" s="187"/>
      <c r="F12" s="187"/>
      <c r="G12" s="187"/>
      <c r="H12" s="187"/>
      <c r="I12" s="187"/>
      <c r="J12" s="187"/>
    </row>
    <row r="13" spans="1:11" ht="27.5" customHeight="1">
      <c r="A13" s="176" t="s">
        <v>50</v>
      </c>
      <c r="B13" s="176"/>
      <c r="C13" s="176"/>
      <c r="D13" s="176"/>
      <c r="E13" s="176"/>
      <c r="F13" s="176"/>
      <c r="G13" s="176"/>
      <c r="H13" s="176"/>
      <c r="I13" s="176"/>
      <c r="J13" s="176"/>
    </row>
    <row r="14" spans="1:11" ht="28.25" customHeight="1">
      <c r="A14" s="173" t="s">
        <v>17</v>
      </c>
      <c r="B14" s="173"/>
      <c r="C14" s="173" t="s">
        <v>29</v>
      </c>
      <c r="D14" s="173"/>
      <c r="E14" s="173" t="s">
        <v>33</v>
      </c>
      <c r="F14" s="173"/>
      <c r="G14" s="173" t="s">
        <v>35</v>
      </c>
      <c r="H14" s="173"/>
      <c r="I14" s="173" t="s">
        <v>51</v>
      </c>
      <c r="J14" s="173"/>
    </row>
    <row r="15" spans="1:11" ht="38.25" customHeight="1">
      <c r="A15" s="182" t="s">
        <v>106</v>
      </c>
      <c r="B15" s="182"/>
      <c r="C15" s="135" t="s">
        <v>83</v>
      </c>
      <c r="D15" s="13" t="s">
        <v>73</v>
      </c>
      <c r="E15" s="183">
        <v>1238</v>
      </c>
      <c r="F15" s="183"/>
      <c r="G15" s="184">
        <v>4277</v>
      </c>
      <c r="H15" s="184"/>
      <c r="I15" s="185">
        <v>2.4900000000000002</v>
      </c>
      <c r="J15" s="185"/>
      <c r="K15" s="25" t="s">
        <v>58</v>
      </c>
    </row>
    <row r="16" spans="1:11" ht="38.25" customHeight="1">
      <c r="A16" s="182" t="s">
        <v>115</v>
      </c>
      <c r="B16" s="182"/>
      <c r="C16" s="136" t="s">
        <v>83</v>
      </c>
      <c r="D16" s="13" t="s">
        <v>73</v>
      </c>
      <c r="E16" s="183">
        <v>1233</v>
      </c>
      <c r="F16" s="183"/>
      <c r="G16" s="184">
        <v>4306</v>
      </c>
      <c r="H16" s="184"/>
      <c r="I16" s="185">
        <v>2.6619999999999999</v>
      </c>
      <c r="J16" s="185"/>
      <c r="K16" s="25" t="s">
        <v>58</v>
      </c>
    </row>
    <row r="17" spans="1:11" ht="38.25" customHeight="1">
      <c r="A17" s="182" t="s">
        <v>107</v>
      </c>
      <c r="B17" s="182"/>
      <c r="C17" s="137" t="s">
        <v>83</v>
      </c>
      <c r="D17" s="13" t="s">
        <v>73</v>
      </c>
      <c r="E17" s="183">
        <v>1243</v>
      </c>
      <c r="F17" s="183"/>
      <c r="G17" s="184">
        <v>4291</v>
      </c>
      <c r="H17" s="184"/>
      <c r="I17" s="185">
        <v>2.2919999999999998</v>
      </c>
      <c r="J17" s="185"/>
      <c r="K17" s="25" t="s">
        <v>58</v>
      </c>
    </row>
    <row r="18" spans="1:11" ht="38.25" customHeight="1">
      <c r="A18" s="182" t="s">
        <v>108</v>
      </c>
      <c r="B18" s="182"/>
      <c r="C18" s="138" t="s">
        <v>83</v>
      </c>
      <c r="D18" s="13" t="s">
        <v>73</v>
      </c>
      <c r="E18" s="183">
        <v>1239</v>
      </c>
      <c r="F18" s="183"/>
      <c r="G18" s="184">
        <v>4338</v>
      </c>
      <c r="H18" s="184"/>
      <c r="I18" s="185">
        <v>2.4260000000000002</v>
      </c>
      <c r="J18" s="185"/>
      <c r="K18" s="25" t="s">
        <v>58</v>
      </c>
    </row>
    <row r="19" spans="1:11" ht="38.25" customHeight="1">
      <c r="A19" s="182" t="s">
        <v>110</v>
      </c>
      <c r="B19" s="182"/>
      <c r="C19" s="139" t="s">
        <v>83</v>
      </c>
      <c r="D19" s="13" t="s">
        <v>73</v>
      </c>
      <c r="E19" s="183">
        <v>1123</v>
      </c>
      <c r="F19" s="183"/>
      <c r="G19" s="184">
        <v>3064</v>
      </c>
      <c r="H19" s="184"/>
      <c r="I19" s="185">
        <v>3.093</v>
      </c>
      <c r="J19" s="185"/>
      <c r="K19" s="25" t="s">
        <v>58</v>
      </c>
    </row>
    <row r="20" spans="1:11" ht="38.25" customHeight="1">
      <c r="A20" s="182" t="s">
        <v>111</v>
      </c>
      <c r="B20" s="182"/>
      <c r="C20" s="140" t="s">
        <v>83</v>
      </c>
      <c r="D20" s="13" t="s">
        <v>73</v>
      </c>
      <c r="E20" s="183">
        <v>1231</v>
      </c>
      <c r="F20" s="183"/>
      <c r="G20" s="184">
        <v>4208</v>
      </c>
      <c r="H20" s="184"/>
      <c r="I20" s="185">
        <v>2.7519999999999998</v>
      </c>
      <c r="J20" s="185"/>
      <c r="K20" s="25" t="s">
        <v>58</v>
      </c>
    </row>
    <row r="21" spans="1:11" ht="38.25" customHeight="1">
      <c r="A21" s="182" t="s">
        <v>112</v>
      </c>
      <c r="B21" s="182"/>
      <c r="C21" s="141" t="s">
        <v>83</v>
      </c>
      <c r="D21" s="13" t="s">
        <v>73</v>
      </c>
      <c r="E21" s="183">
        <v>1238</v>
      </c>
      <c r="F21" s="183"/>
      <c r="G21" s="184">
        <v>4315</v>
      </c>
      <c r="H21" s="184"/>
      <c r="I21" s="185">
        <v>2.484</v>
      </c>
      <c r="J21" s="185"/>
      <c r="K21" s="25" t="s">
        <v>58</v>
      </c>
    </row>
    <row r="22" spans="1:11" ht="38.25" customHeight="1">
      <c r="A22" s="182" t="s">
        <v>113</v>
      </c>
      <c r="B22" s="182"/>
      <c r="C22" s="142" t="s">
        <v>83</v>
      </c>
      <c r="D22" s="13" t="s">
        <v>73</v>
      </c>
      <c r="E22" s="183">
        <v>1226</v>
      </c>
      <c r="F22" s="183"/>
      <c r="G22" s="184">
        <v>4094</v>
      </c>
      <c r="H22" s="184"/>
      <c r="I22" s="185">
        <v>2.944</v>
      </c>
      <c r="J22" s="185"/>
      <c r="K22" s="25" t="s">
        <v>58</v>
      </c>
    </row>
    <row r="23" spans="1:11" ht="38.25" customHeight="1">
      <c r="A23" s="182" t="s">
        <v>114</v>
      </c>
      <c r="B23" s="182"/>
      <c r="C23" s="143" t="s">
        <v>83</v>
      </c>
      <c r="D23" s="13" t="s">
        <v>73</v>
      </c>
      <c r="E23" s="183">
        <v>1239</v>
      </c>
      <c r="F23" s="183"/>
      <c r="G23" s="184">
        <v>4259</v>
      </c>
      <c r="H23" s="184"/>
      <c r="I23" s="185">
        <v>2.456</v>
      </c>
      <c r="J23" s="185"/>
      <c r="K23" s="25" t="s">
        <v>58</v>
      </c>
    </row>
    <row r="24" spans="1:11" ht="38.25" customHeight="1">
      <c r="A24" s="182" t="s">
        <v>116</v>
      </c>
      <c r="B24" s="182"/>
      <c r="C24" s="144" t="s">
        <v>83</v>
      </c>
      <c r="D24" s="13" t="s">
        <v>73</v>
      </c>
      <c r="E24" s="183">
        <v>1232</v>
      </c>
      <c r="F24" s="183"/>
      <c r="G24" s="184">
        <v>4255</v>
      </c>
      <c r="H24" s="184"/>
      <c r="I24" s="185">
        <v>2.7309999999999999</v>
      </c>
      <c r="J24" s="185"/>
      <c r="K24" s="25" t="s">
        <v>58</v>
      </c>
    </row>
    <row r="25" spans="1:11" ht="38.25" customHeight="1">
      <c r="A25" s="182" t="s">
        <v>109</v>
      </c>
      <c r="B25" s="182"/>
      <c r="C25" s="145" t="s">
        <v>83</v>
      </c>
      <c r="D25" s="13" t="s">
        <v>73</v>
      </c>
      <c r="E25" s="183">
        <v>1239</v>
      </c>
      <c r="F25" s="183"/>
      <c r="G25" s="184">
        <v>4141</v>
      </c>
      <c r="H25" s="184"/>
      <c r="I25" s="185">
        <v>2.4390000000000001</v>
      </c>
      <c r="J25" s="185"/>
      <c r="K25" s="25" t="s">
        <v>58</v>
      </c>
    </row>
    <row r="26" spans="1:11" ht="38.25" customHeight="1">
      <c r="A26" s="182" t="s">
        <v>117</v>
      </c>
      <c r="B26" s="182"/>
      <c r="C26" s="146" t="s">
        <v>83</v>
      </c>
      <c r="D26" s="13" t="s">
        <v>73</v>
      </c>
      <c r="E26" s="183">
        <v>1238</v>
      </c>
      <c r="F26" s="183"/>
      <c r="G26" s="184">
        <v>4294</v>
      </c>
      <c r="H26" s="184"/>
      <c r="I26" s="185">
        <v>2.4740000000000002</v>
      </c>
      <c r="J26" s="185"/>
      <c r="K26" s="25" t="s">
        <v>58</v>
      </c>
    </row>
    <row r="27" spans="1:11" ht="17.25" customHeight="1">
      <c r="A27" s="186"/>
      <c r="B27" s="186"/>
      <c r="C27" s="186"/>
      <c r="D27" s="186"/>
      <c r="E27" s="186"/>
      <c r="F27" s="186"/>
      <c r="G27" s="186"/>
      <c r="H27" s="186"/>
      <c r="I27" s="186"/>
      <c r="J27" s="186"/>
    </row>
    <row r="28" spans="1:11" ht="26" customHeight="1">
      <c r="A28" s="26" t="s">
        <v>14</v>
      </c>
      <c r="B28" s="11"/>
      <c r="C28" s="11"/>
      <c r="D28" s="11"/>
      <c r="E28" s="11"/>
      <c r="F28" s="11"/>
      <c r="G28" s="11"/>
      <c r="H28" s="11"/>
      <c r="I28" s="11"/>
      <c r="J28" s="11"/>
    </row>
  </sheetData>
  <mergeCells count="82">
    <mergeCell ref="A1:J1"/>
    <mergeCell ref="B2:J2"/>
    <mergeCell ref="A3:B3"/>
    <mergeCell ref="C3:J3"/>
    <mergeCell ref="A4:B4"/>
    <mergeCell ref="C4:J4"/>
    <mergeCell ref="A5:B5"/>
    <mergeCell ref="C5:J5"/>
    <mergeCell ref="A6:J6"/>
    <mergeCell ref="A7:J7"/>
    <mergeCell ref="A8:B8"/>
    <mergeCell ref="A9:B9"/>
    <mergeCell ref="C9:D9"/>
    <mergeCell ref="E9:F9"/>
    <mergeCell ref="G9:H9"/>
    <mergeCell ref="I9:J9"/>
    <mergeCell ref="A10:B10"/>
    <mergeCell ref="C10:D10"/>
    <mergeCell ref="E10:F10"/>
    <mergeCell ref="G10:H10"/>
    <mergeCell ref="I10:J10"/>
    <mergeCell ref="A11:B11"/>
    <mergeCell ref="C11:D11"/>
    <mergeCell ref="E11:F11"/>
    <mergeCell ref="G11:H11"/>
    <mergeCell ref="I11:J11"/>
    <mergeCell ref="A12:J12"/>
    <mergeCell ref="A13:J13"/>
    <mergeCell ref="A14:B14"/>
    <mergeCell ref="C14:D14"/>
    <mergeCell ref="E14:F14"/>
    <mergeCell ref="G14:H14"/>
    <mergeCell ref="I14:J14"/>
    <mergeCell ref="A15:B15"/>
    <mergeCell ref="E15:F15"/>
    <mergeCell ref="G15:H15"/>
    <mergeCell ref="I15:J15"/>
    <mergeCell ref="A27:J27"/>
    <mergeCell ref="A16:B16"/>
    <mergeCell ref="E16:F16"/>
    <mergeCell ref="G16:H16"/>
    <mergeCell ref="I16:J16"/>
    <mergeCell ref="A17:B17"/>
    <mergeCell ref="E17:F17"/>
    <mergeCell ref="G17:H17"/>
    <mergeCell ref="I17:J17"/>
    <mergeCell ref="A18:B18"/>
    <mergeCell ref="E18:F18"/>
    <mergeCell ref="G18:H18"/>
    <mergeCell ref="I18:J18"/>
    <mergeCell ref="A19:B19"/>
    <mergeCell ref="E19:F19"/>
    <mergeCell ref="G19:H19"/>
    <mergeCell ref="I19:J19"/>
    <mergeCell ref="A20:B20"/>
    <mergeCell ref="E20:F20"/>
    <mergeCell ref="G20:H20"/>
    <mergeCell ref="I20:J20"/>
    <mergeCell ref="A21:B21"/>
    <mergeCell ref="E21:F21"/>
    <mergeCell ref="G21:H21"/>
    <mergeCell ref="I21:J21"/>
    <mergeCell ref="A22:B22"/>
    <mergeCell ref="E22:F22"/>
    <mergeCell ref="G22:H22"/>
    <mergeCell ref="I22:J22"/>
    <mergeCell ref="A23:B23"/>
    <mergeCell ref="E23:F23"/>
    <mergeCell ref="G23:H23"/>
    <mergeCell ref="I23:J23"/>
    <mergeCell ref="A26:B26"/>
    <mergeCell ref="E26:F26"/>
    <mergeCell ref="G26:H26"/>
    <mergeCell ref="I26:J26"/>
    <mergeCell ref="A24:B24"/>
    <mergeCell ref="E24:F24"/>
    <mergeCell ref="G24:H24"/>
    <mergeCell ref="I24:J24"/>
    <mergeCell ref="A25:B25"/>
    <mergeCell ref="E25:F25"/>
    <mergeCell ref="G25:H25"/>
    <mergeCell ref="I25:J25"/>
  </mergeCells>
  <pageMargins left="0.78749999999999998" right="0.78749999999999998" top="1.05277777777778" bottom="1.05277777777778" header="0.78749999999999998" footer="0.78749999999999998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topLeftCell="A19" zoomScale="79" zoomScaleNormal="79" zoomScalePageLayoutView="79" workbookViewId="0">
      <selection activeCell="A15" sqref="A15:B26"/>
    </sheetView>
  </sheetViews>
  <sheetFormatPr baseColWidth="10" defaultColWidth="8.625" defaultRowHeight="17" x14ac:dyDescent="0"/>
  <cols>
    <col min="1" max="1025" width="8.625" collapsed="1"/>
  </cols>
  <sheetData>
    <row r="1" spans="1:11" ht="34.5" customHeight="1">
      <c r="A1" s="178" t="s">
        <v>52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1" ht="29.75" customHeight="1">
      <c r="A2" s="3" t="s">
        <v>67</v>
      </c>
      <c r="B2" s="176" t="s">
        <v>68</v>
      </c>
      <c r="C2" s="176"/>
      <c r="D2" s="176"/>
      <c r="E2" s="176"/>
      <c r="F2" s="176"/>
      <c r="G2" s="176"/>
      <c r="H2" s="176"/>
      <c r="I2" s="176"/>
      <c r="J2" s="176"/>
    </row>
    <row r="3" spans="1:11" ht="24.75" customHeight="1">
      <c r="A3" s="173" t="s">
        <v>38</v>
      </c>
      <c r="B3" s="173"/>
      <c r="C3" s="173" t="s">
        <v>57</v>
      </c>
      <c r="D3" s="173"/>
      <c r="E3" s="173"/>
      <c r="F3" s="173"/>
      <c r="G3" s="173"/>
      <c r="H3" s="173"/>
      <c r="I3" s="173"/>
      <c r="J3" s="173"/>
    </row>
    <row r="4" spans="1:11" ht="24.75" customHeight="1">
      <c r="A4" s="173" t="s">
        <v>39</v>
      </c>
      <c r="B4" s="173"/>
      <c r="C4" s="177">
        <v>1</v>
      </c>
      <c r="D4" s="177"/>
      <c r="E4" s="177"/>
      <c r="F4" s="177"/>
      <c r="G4" s="177"/>
      <c r="H4" s="177"/>
      <c r="I4" s="177"/>
      <c r="J4" s="177"/>
    </row>
    <row r="5" spans="1:11" ht="26" customHeight="1">
      <c r="A5" s="173" t="s">
        <v>40</v>
      </c>
      <c r="B5" s="173"/>
      <c r="C5" s="173" t="s">
        <v>77</v>
      </c>
      <c r="D5" s="173"/>
      <c r="E5" s="173"/>
      <c r="F5" s="173"/>
      <c r="G5" s="173"/>
      <c r="H5" s="173"/>
      <c r="I5" s="173"/>
      <c r="J5" s="173"/>
    </row>
    <row r="6" spans="1:11">
      <c r="A6" s="187"/>
      <c r="B6" s="187"/>
      <c r="C6" s="187"/>
      <c r="D6" s="187"/>
      <c r="E6" s="187"/>
      <c r="F6" s="187"/>
      <c r="G6" s="187"/>
      <c r="H6" s="187"/>
      <c r="I6" s="187"/>
      <c r="J6" s="187"/>
    </row>
    <row r="7" spans="1:11" ht="29" customHeight="1">
      <c r="A7" s="176" t="s">
        <v>41</v>
      </c>
      <c r="B7" s="176"/>
      <c r="C7" s="176"/>
      <c r="D7" s="176"/>
      <c r="E7" s="176"/>
      <c r="F7" s="176"/>
      <c r="G7" s="176"/>
      <c r="H7" s="176"/>
      <c r="I7" s="176"/>
      <c r="J7" s="176"/>
    </row>
    <row r="8" spans="1:11" ht="24.5" customHeight="1">
      <c r="A8" s="173" t="s">
        <v>42</v>
      </c>
      <c r="B8" s="173"/>
      <c r="C8" s="20" t="s">
        <v>43</v>
      </c>
      <c r="D8" s="13" t="s">
        <v>78</v>
      </c>
      <c r="E8" s="21" t="s">
        <v>44</v>
      </c>
      <c r="F8" s="22" t="s">
        <v>95</v>
      </c>
      <c r="G8" s="23" t="s">
        <v>45</v>
      </c>
      <c r="H8" s="22" t="s">
        <v>96</v>
      </c>
      <c r="I8" s="24" t="s">
        <v>46</v>
      </c>
      <c r="J8" s="22" t="s">
        <v>97</v>
      </c>
    </row>
    <row r="9" spans="1:11" ht="25.5" customHeight="1">
      <c r="A9" s="173" t="s">
        <v>47</v>
      </c>
      <c r="B9" s="173"/>
      <c r="C9" s="188" t="s">
        <v>82</v>
      </c>
      <c r="D9" s="189"/>
      <c r="E9" s="188" t="s">
        <v>82</v>
      </c>
      <c r="F9" s="189"/>
      <c r="G9" s="190" t="s">
        <v>83</v>
      </c>
      <c r="H9" s="189"/>
      <c r="I9" s="188" t="s">
        <v>82</v>
      </c>
      <c r="J9" s="189"/>
    </row>
    <row r="10" spans="1:11" ht="25.5" customHeight="1">
      <c r="A10" s="173" t="s">
        <v>48</v>
      </c>
      <c r="B10" s="173"/>
      <c r="C10" s="183">
        <v>0</v>
      </c>
      <c r="D10" s="183"/>
      <c r="E10" s="184">
        <v>0</v>
      </c>
      <c r="F10" s="184"/>
      <c r="G10" s="184">
        <v>12</v>
      </c>
      <c r="H10" s="184"/>
      <c r="I10" s="184">
        <v>0</v>
      </c>
      <c r="J10" s="184"/>
    </row>
    <row r="11" spans="1:11" ht="25.5" customHeight="1">
      <c r="A11" s="173" t="s">
        <v>49</v>
      </c>
      <c r="B11" s="173"/>
      <c r="C11" s="185">
        <v>0</v>
      </c>
      <c r="D11" s="185"/>
      <c r="E11" s="185">
        <v>0</v>
      </c>
      <c r="F11" s="185"/>
      <c r="G11" s="185">
        <v>2.9301666666666666</v>
      </c>
      <c r="H11" s="185"/>
      <c r="I11" s="185">
        <v>0</v>
      </c>
      <c r="J11" s="185"/>
    </row>
    <row r="12" spans="1:11">
      <c r="A12" s="187"/>
      <c r="B12" s="187"/>
      <c r="C12" s="187"/>
      <c r="D12" s="187"/>
      <c r="E12" s="187"/>
      <c r="F12" s="187"/>
      <c r="G12" s="187"/>
      <c r="H12" s="187"/>
      <c r="I12" s="187"/>
      <c r="J12" s="187"/>
    </row>
    <row r="13" spans="1:11" ht="27.5" customHeight="1">
      <c r="A13" s="176" t="s">
        <v>50</v>
      </c>
      <c r="B13" s="176"/>
      <c r="C13" s="176"/>
      <c r="D13" s="176"/>
      <c r="E13" s="176"/>
      <c r="F13" s="176"/>
      <c r="G13" s="176"/>
      <c r="H13" s="176"/>
      <c r="I13" s="176"/>
      <c r="J13" s="176"/>
    </row>
    <row r="14" spans="1:11" ht="28.25" customHeight="1">
      <c r="A14" s="173" t="s">
        <v>17</v>
      </c>
      <c r="B14" s="173"/>
      <c r="C14" s="173" t="s">
        <v>29</v>
      </c>
      <c r="D14" s="173"/>
      <c r="E14" s="173" t="s">
        <v>33</v>
      </c>
      <c r="F14" s="173"/>
      <c r="G14" s="173" t="s">
        <v>35</v>
      </c>
      <c r="H14" s="173"/>
      <c r="I14" s="173" t="s">
        <v>51</v>
      </c>
      <c r="J14" s="173"/>
    </row>
    <row r="15" spans="1:11" ht="38.25" customHeight="1">
      <c r="A15" s="182" t="s">
        <v>106</v>
      </c>
      <c r="B15" s="182"/>
      <c r="C15" s="147" t="s">
        <v>83</v>
      </c>
      <c r="D15" s="13" t="s">
        <v>57</v>
      </c>
      <c r="E15" s="183">
        <v>1326</v>
      </c>
      <c r="F15" s="183"/>
      <c r="G15" s="184">
        <v>5603</v>
      </c>
      <c r="H15" s="184"/>
      <c r="I15" s="185">
        <v>2.956</v>
      </c>
      <c r="J15" s="185"/>
      <c r="K15" s="25" t="s">
        <v>58</v>
      </c>
    </row>
    <row r="16" spans="1:11" ht="38.25" customHeight="1">
      <c r="A16" s="182" t="s">
        <v>115</v>
      </c>
      <c r="B16" s="182"/>
      <c r="C16" s="148" t="s">
        <v>83</v>
      </c>
      <c r="D16" s="13" t="s">
        <v>57</v>
      </c>
      <c r="E16" s="183">
        <v>1331</v>
      </c>
      <c r="F16" s="183"/>
      <c r="G16" s="184">
        <v>5637</v>
      </c>
      <c r="H16" s="184"/>
      <c r="I16" s="185">
        <v>2.7429999999999999</v>
      </c>
      <c r="J16" s="185"/>
      <c r="K16" s="25" t="s">
        <v>58</v>
      </c>
    </row>
    <row r="17" spans="1:11" ht="38.25" customHeight="1">
      <c r="A17" s="182" t="s">
        <v>107</v>
      </c>
      <c r="B17" s="182"/>
      <c r="C17" s="149" t="s">
        <v>83</v>
      </c>
      <c r="D17" s="13" t="s">
        <v>57</v>
      </c>
      <c r="E17" s="183">
        <v>1327</v>
      </c>
      <c r="F17" s="183"/>
      <c r="G17" s="184">
        <v>5618</v>
      </c>
      <c r="H17" s="184"/>
      <c r="I17" s="185">
        <v>2.93</v>
      </c>
      <c r="J17" s="185"/>
      <c r="K17" s="25" t="s">
        <v>58</v>
      </c>
    </row>
    <row r="18" spans="1:11" ht="38.25" customHeight="1">
      <c r="A18" s="182" t="s">
        <v>108</v>
      </c>
      <c r="B18" s="182"/>
      <c r="C18" s="150" t="s">
        <v>83</v>
      </c>
      <c r="D18" s="13" t="s">
        <v>57</v>
      </c>
      <c r="E18" s="183">
        <v>1332</v>
      </c>
      <c r="F18" s="183"/>
      <c r="G18" s="184">
        <v>5670</v>
      </c>
      <c r="H18" s="184"/>
      <c r="I18" s="185">
        <v>2.7360000000000002</v>
      </c>
      <c r="J18" s="185"/>
      <c r="K18" s="25" t="s">
        <v>58</v>
      </c>
    </row>
    <row r="19" spans="1:11" ht="38.25" customHeight="1">
      <c r="A19" s="182" t="s">
        <v>110</v>
      </c>
      <c r="B19" s="182"/>
      <c r="C19" s="151" t="s">
        <v>83</v>
      </c>
      <c r="D19" s="13" t="s">
        <v>57</v>
      </c>
      <c r="E19" s="183">
        <v>1220</v>
      </c>
      <c r="F19" s="183"/>
      <c r="G19" s="184">
        <v>4284</v>
      </c>
      <c r="H19" s="184"/>
      <c r="I19" s="185">
        <v>3.2069999999999999</v>
      </c>
      <c r="J19" s="185"/>
      <c r="K19" s="25" t="s">
        <v>58</v>
      </c>
    </row>
    <row r="20" spans="1:11" ht="38.25" customHeight="1">
      <c r="A20" s="182" t="s">
        <v>111</v>
      </c>
      <c r="B20" s="182"/>
      <c r="C20" s="152" t="s">
        <v>83</v>
      </c>
      <c r="D20" s="13" t="s">
        <v>57</v>
      </c>
      <c r="E20" s="183">
        <v>1320</v>
      </c>
      <c r="F20" s="183"/>
      <c r="G20" s="184">
        <v>5528</v>
      </c>
      <c r="H20" s="184"/>
      <c r="I20" s="185">
        <v>3.1960000000000002</v>
      </c>
      <c r="J20" s="185"/>
      <c r="K20" s="25" t="s">
        <v>58</v>
      </c>
    </row>
    <row r="21" spans="1:11" ht="38.25" customHeight="1">
      <c r="A21" s="182" t="s">
        <v>112</v>
      </c>
      <c r="B21" s="182"/>
      <c r="C21" s="153" t="s">
        <v>83</v>
      </c>
      <c r="D21" s="13" t="s">
        <v>57</v>
      </c>
      <c r="E21" s="183">
        <v>1340</v>
      </c>
      <c r="F21" s="183"/>
      <c r="G21" s="184">
        <v>5655</v>
      </c>
      <c r="H21" s="184"/>
      <c r="I21" s="185">
        <v>2.3849999999999998</v>
      </c>
      <c r="J21" s="185"/>
      <c r="K21" s="25" t="s">
        <v>58</v>
      </c>
    </row>
    <row r="22" spans="1:11" ht="38.25" customHeight="1">
      <c r="A22" s="182" t="s">
        <v>113</v>
      </c>
      <c r="B22" s="182"/>
      <c r="C22" s="154" t="s">
        <v>83</v>
      </c>
      <c r="D22" s="13" t="s">
        <v>57</v>
      </c>
      <c r="E22" s="183">
        <v>1321</v>
      </c>
      <c r="F22" s="183"/>
      <c r="G22" s="184">
        <v>5415</v>
      </c>
      <c r="H22" s="184"/>
      <c r="I22" s="185">
        <v>3.1469999999999998</v>
      </c>
      <c r="J22" s="185"/>
      <c r="K22" s="25" t="s">
        <v>58</v>
      </c>
    </row>
    <row r="23" spans="1:11" ht="38.25" customHeight="1">
      <c r="A23" s="182" t="s">
        <v>114</v>
      </c>
      <c r="B23" s="182"/>
      <c r="C23" s="155" t="s">
        <v>83</v>
      </c>
      <c r="D23" s="13" t="s">
        <v>57</v>
      </c>
      <c r="E23" s="183">
        <v>1326</v>
      </c>
      <c r="F23" s="183"/>
      <c r="G23" s="184">
        <v>5585</v>
      </c>
      <c r="H23" s="184"/>
      <c r="I23" s="185">
        <v>2.9449999999999998</v>
      </c>
      <c r="J23" s="185"/>
      <c r="K23" s="25" t="s">
        <v>58</v>
      </c>
    </row>
    <row r="24" spans="1:11" ht="38.25" customHeight="1">
      <c r="A24" s="182" t="s">
        <v>116</v>
      </c>
      <c r="B24" s="182"/>
      <c r="C24" s="156" t="s">
        <v>83</v>
      </c>
      <c r="D24" s="13" t="s">
        <v>57</v>
      </c>
      <c r="E24" s="183">
        <v>1336</v>
      </c>
      <c r="F24" s="183"/>
      <c r="G24" s="184">
        <v>5591</v>
      </c>
      <c r="H24" s="184"/>
      <c r="I24" s="185">
        <v>2.5510000000000002</v>
      </c>
      <c r="J24" s="185"/>
      <c r="K24" s="25" t="s">
        <v>58</v>
      </c>
    </row>
    <row r="25" spans="1:11" ht="38.25" customHeight="1">
      <c r="A25" s="182" t="s">
        <v>109</v>
      </c>
      <c r="B25" s="182"/>
      <c r="C25" s="157" t="s">
        <v>83</v>
      </c>
      <c r="D25" s="13" t="s">
        <v>57</v>
      </c>
      <c r="E25" s="183">
        <v>1326</v>
      </c>
      <c r="F25" s="183"/>
      <c r="G25" s="184">
        <v>5467</v>
      </c>
      <c r="H25" s="184"/>
      <c r="I25" s="185">
        <v>2.968</v>
      </c>
      <c r="J25" s="185"/>
      <c r="K25" s="25" t="s">
        <v>58</v>
      </c>
    </row>
    <row r="26" spans="1:11" ht="38.25" customHeight="1">
      <c r="A26" s="182" t="s">
        <v>117</v>
      </c>
      <c r="B26" s="182"/>
      <c r="C26" s="158" t="s">
        <v>83</v>
      </c>
      <c r="D26" s="13" t="s">
        <v>57</v>
      </c>
      <c r="E26" s="183">
        <v>1315</v>
      </c>
      <c r="F26" s="183"/>
      <c r="G26" s="184">
        <v>5609</v>
      </c>
      <c r="H26" s="184"/>
      <c r="I26" s="185">
        <v>3.3980000000000001</v>
      </c>
      <c r="J26" s="185"/>
      <c r="K26" s="25" t="s">
        <v>58</v>
      </c>
    </row>
    <row r="27" spans="1:11" ht="17.25" customHeight="1">
      <c r="A27" s="186"/>
      <c r="B27" s="186"/>
      <c r="C27" s="186"/>
      <c r="D27" s="186"/>
      <c r="E27" s="186"/>
      <c r="F27" s="186"/>
      <c r="G27" s="186"/>
      <c r="H27" s="186"/>
      <c r="I27" s="186"/>
      <c r="J27" s="186"/>
    </row>
    <row r="28" spans="1:11" ht="26" customHeight="1">
      <c r="A28" s="26" t="s">
        <v>14</v>
      </c>
      <c r="B28" s="11"/>
      <c r="C28" s="11"/>
      <c r="D28" s="11"/>
      <c r="E28" s="11"/>
      <c r="F28" s="11"/>
      <c r="G28" s="11"/>
      <c r="H28" s="11"/>
      <c r="I28" s="11"/>
      <c r="J28" s="11"/>
    </row>
  </sheetData>
  <mergeCells count="82">
    <mergeCell ref="A1:J1"/>
    <mergeCell ref="B2:J2"/>
    <mergeCell ref="A3:B3"/>
    <mergeCell ref="C3:J3"/>
    <mergeCell ref="A4:B4"/>
    <mergeCell ref="C4:J4"/>
    <mergeCell ref="A5:B5"/>
    <mergeCell ref="C5:J5"/>
    <mergeCell ref="A6:J6"/>
    <mergeCell ref="A7:J7"/>
    <mergeCell ref="A8:B8"/>
    <mergeCell ref="A9:B9"/>
    <mergeCell ref="C9:D9"/>
    <mergeCell ref="E9:F9"/>
    <mergeCell ref="G9:H9"/>
    <mergeCell ref="I9:J9"/>
    <mergeCell ref="A10:B10"/>
    <mergeCell ref="C10:D10"/>
    <mergeCell ref="E10:F10"/>
    <mergeCell ref="G10:H10"/>
    <mergeCell ref="I10:J10"/>
    <mergeCell ref="A11:B11"/>
    <mergeCell ref="C11:D11"/>
    <mergeCell ref="E11:F11"/>
    <mergeCell ref="G11:H11"/>
    <mergeCell ref="I11:J11"/>
    <mergeCell ref="A12:J12"/>
    <mergeCell ref="A13:J13"/>
    <mergeCell ref="A14:B14"/>
    <mergeCell ref="C14:D14"/>
    <mergeCell ref="E14:F14"/>
    <mergeCell ref="G14:H14"/>
    <mergeCell ref="I14:J14"/>
    <mergeCell ref="A15:B15"/>
    <mergeCell ref="E15:F15"/>
    <mergeCell ref="G15:H15"/>
    <mergeCell ref="I15:J15"/>
    <mergeCell ref="A27:J27"/>
    <mergeCell ref="A16:B16"/>
    <mergeCell ref="E16:F16"/>
    <mergeCell ref="G16:H16"/>
    <mergeCell ref="I16:J16"/>
    <mergeCell ref="A17:B17"/>
    <mergeCell ref="E17:F17"/>
    <mergeCell ref="G17:H17"/>
    <mergeCell ref="I17:J17"/>
    <mergeCell ref="A18:B18"/>
    <mergeCell ref="E18:F18"/>
    <mergeCell ref="G18:H18"/>
    <mergeCell ref="I18:J18"/>
    <mergeCell ref="A19:B19"/>
    <mergeCell ref="E19:F19"/>
    <mergeCell ref="G19:H19"/>
    <mergeCell ref="I19:J19"/>
    <mergeCell ref="A20:B20"/>
    <mergeCell ref="E20:F20"/>
    <mergeCell ref="G20:H20"/>
    <mergeCell ref="I20:J20"/>
    <mergeCell ref="A21:B21"/>
    <mergeCell ref="E21:F21"/>
    <mergeCell ref="G21:H21"/>
    <mergeCell ref="I21:J21"/>
    <mergeCell ref="A22:B22"/>
    <mergeCell ref="E22:F22"/>
    <mergeCell ref="G22:H22"/>
    <mergeCell ref="I22:J22"/>
    <mergeCell ref="A23:B23"/>
    <mergeCell ref="E23:F23"/>
    <mergeCell ref="G23:H23"/>
    <mergeCell ref="I23:J23"/>
    <mergeCell ref="A26:B26"/>
    <mergeCell ref="E26:F26"/>
    <mergeCell ref="G26:H26"/>
    <mergeCell ref="I26:J26"/>
    <mergeCell ref="A24:B24"/>
    <mergeCell ref="E24:F24"/>
    <mergeCell ref="G24:H24"/>
    <mergeCell ref="I24:J24"/>
    <mergeCell ref="A25:B25"/>
    <mergeCell ref="E25:F25"/>
    <mergeCell ref="G25:H25"/>
    <mergeCell ref="I25:J25"/>
  </mergeCells>
  <pageMargins left="0.78749999999999998" right="0.78749999999999998" top="1.05277777777778" bottom="1.05277777777778" header="0.78749999999999998" footer="0.78749999999999998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tabSelected="1" topLeftCell="A9" zoomScale="79" zoomScaleNormal="79" zoomScalePageLayoutView="79" workbookViewId="0">
      <selection activeCell="L22" sqref="L22"/>
    </sheetView>
  </sheetViews>
  <sheetFormatPr baseColWidth="10" defaultColWidth="8.625" defaultRowHeight="17" x14ac:dyDescent="0"/>
  <cols>
    <col min="1" max="1025" width="8.625" collapsed="1"/>
  </cols>
  <sheetData>
    <row r="1" spans="1:11" ht="34.5" customHeight="1">
      <c r="A1" s="178" t="s">
        <v>52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1" ht="29.75" customHeight="1">
      <c r="A2" s="3" t="s">
        <v>69</v>
      </c>
      <c r="B2" s="176" t="s">
        <v>70</v>
      </c>
      <c r="C2" s="176"/>
      <c r="D2" s="176"/>
      <c r="E2" s="176"/>
      <c r="F2" s="176"/>
      <c r="G2" s="176"/>
      <c r="H2" s="176"/>
      <c r="I2" s="176"/>
      <c r="J2" s="176"/>
    </row>
    <row r="3" spans="1:11" ht="24.75" customHeight="1">
      <c r="A3" s="173" t="s">
        <v>38</v>
      </c>
      <c r="B3" s="173"/>
      <c r="C3" s="173" t="s">
        <v>98</v>
      </c>
      <c r="D3" s="173"/>
      <c r="E3" s="173"/>
      <c r="F3" s="173"/>
      <c r="G3" s="173"/>
      <c r="H3" s="173"/>
      <c r="I3" s="173"/>
      <c r="J3" s="173"/>
    </row>
    <row r="4" spans="1:11" ht="24.75" customHeight="1">
      <c r="A4" s="173" t="s">
        <v>39</v>
      </c>
      <c r="B4" s="173"/>
      <c r="C4" s="177">
        <v>1</v>
      </c>
      <c r="D4" s="177"/>
      <c r="E4" s="177"/>
      <c r="F4" s="177"/>
      <c r="G4" s="177"/>
      <c r="H4" s="177"/>
      <c r="I4" s="177"/>
      <c r="J4" s="177"/>
    </row>
    <row r="5" spans="1:11" ht="26" customHeight="1">
      <c r="A5" s="173" t="s">
        <v>40</v>
      </c>
      <c r="B5" s="173"/>
      <c r="C5" s="173" t="s">
        <v>77</v>
      </c>
      <c r="D5" s="173"/>
      <c r="E5" s="173"/>
      <c r="F5" s="173"/>
      <c r="G5" s="173"/>
      <c r="H5" s="173"/>
      <c r="I5" s="173"/>
      <c r="J5" s="173"/>
    </row>
    <row r="6" spans="1:11">
      <c r="A6" s="187"/>
      <c r="B6" s="187"/>
      <c r="C6" s="187"/>
      <c r="D6" s="187"/>
      <c r="E6" s="187"/>
      <c r="F6" s="187"/>
      <c r="G6" s="187"/>
      <c r="H6" s="187"/>
      <c r="I6" s="187"/>
      <c r="J6" s="187"/>
    </row>
    <row r="7" spans="1:11" ht="29" customHeight="1">
      <c r="A7" s="176" t="s">
        <v>41</v>
      </c>
      <c r="B7" s="176"/>
      <c r="C7" s="176"/>
      <c r="D7" s="176"/>
      <c r="E7" s="176"/>
      <c r="F7" s="176"/>
      <c r="G7" s="176"/>
      <c r="H7" s="176"/>
      <c r="I7" s="176"/>
      <c r="J7" s="176"/>
    </row>
    <row r="8" spans="1:11" ht="24.5" customHeight="1">
      <c r="A8" s="173" t="s">
        <v>42</v>
      </c>
      <c r="B8" s="173"/>
      <c r="C8" s="20" t="s">
        <v>43</v>
      </c>
      <c r="D8" s="13" t="s">
        <v>99</v>
      </c>
      <c r="E8" s="21" t="s">
        <v>44</v>
      </c>
      <c r="F8" s="22" t="s">
        <v>100</v>
      </c>
      <c r="G8" s="23" t="s">
        <v>45</v>
      </c>
      <c r="H8" s="22" t="s">
        <v>101</v>
      </c>
      <c r="I8" s="24" t="s">
        <v>46</v>
      </c>
      <c r="J8" s="22" t="s">
        <v>102</v>
      </c>
    </row>
    <row r="9" spans="1:11" ht="25.5" customHeight="1">
      <c r="A9" s="173" t="s">
        <v>47</v>
      </c>
      <c r="B9" s="173"/>
      <c r="C9" s="190" t="s">
        <v>83</v>
      </c>
      <c r="D9" s="189"/>
      <c r="E9" s="190" t="s">
        <v>83</v>
      </c>
      <c r="F9" s="189"/>
      <c r="G9" s="190" t="s">
        <v>83</v>
      </c>
      <c r="H9" s="189"/>
      <c r="I9" s="190" t="s">
        <v>83</v>
      </c>
      <c r="J9" s="189"/>
    </row>
    <row r="10" spans="1:11" ht="25.5" customHeight="1">
      <c r="A10" s="173" t="s">
        <v>48</v>
      </c>
      <c r="B10" s="173"/>
      <c r="C10" s="183">
        <v>11</v>
      </c>
      <c r="D10" s="183"/>
      <c r="E10" s="184">
        <v>1</v>
      </c>
      <c r="F10" s="184"/>
      <c r="G10" s="184">
        <v>0</v>
      </c>
      <c r="H10" s="184"/>
      <c r="I10" s="184">
        <v>0</v>
      </c>
      <c r="J10" s="184"/>
    </row>
    <row r="11" spans="1:11" ht="25.5" customHeight="1">
      <c r="A11" s="173" t="s">
        <v>49</v>
      </c>
      <c r="B11" s="173"/>
      <c r="C11" s="185">
        <v>3.0146363636363636</v>
      </c>
      <c r="D11" s="185"/>
      <c r="E11" s="185">
        <v>3.5880000000000001</v>
      </c>
      <c r="F11" s="185"/>
      <c r="G11" s="185">
        <v>0</v>
      </c>
      <c r="H11" s="185"/>
      <c r="I11" s="185">
        <v>0</v>
      </c>
      <c r="J11" s="185"/>
    </row>
    <row r="12" spans="1:11">
      <c r="A12" s="187"/>
      <c r="B12" s="187"/>
      <c r="C12" s="187"/>
      <c r="D12" s="187"/>
      <c r="E12" s="187"/>
      <c r="F12" s="187"/>
      <c r="G12" s="187"/>
      <c r="H12" s="187"/>
      <c r="I12" s="187"/>
      <c r="J12" s="187"/>
    </row>
    <row r="13" spans="1:11" ht="27.5" customHeight="1">
      <c r="A13" s="176" t="s">
        <v>50</v>
      </c>
      <c r="B13" s="176"/>
      <c r="C13" s="176"/>
      <c r="D13" s="176"/>
      <c r="E13" s="176"/>
      <c r="F13" s="176"/>
      <c r="G13" s="176"/>
      <c r="H13" s="176"/>
      <c r="I13" s="176"/>
      <c r="J13" s="176"/>
    </row>
    <row r="14" spans="1:11" ht="28.25" customHeight="1">
      <c r="A14" s="173" t="s">
        <v>17</v>
      </c>
      <c r="B14" s="173"/>
      <c r="C14" s="173" t="s">
        <v>29</v>
      </c>
      <c r="D14" s="173"/>
      <c r="E14" s="173" t="s">
        <v>33</v>
      </c>
      <c r="F14" s="173"/>
      <c r="G14" s="173" t="s">
        <v>35</v>
      </c>
      <c r="H14" s="173"/>
      <c r="I14" s="173" t="s">
        <v>51</v>
      </c>
      <c r="J14" s="173"/>
    </row>
    <row r="15" spans="1:11" ht="38.25" customHeight="1">
      <c r="A15" s="182" t="s">
        <v>106</v>
      </c>
      <c r="B15" s="182"/>
      <c r="C15" s="159" t="s">
        <v>83</v>
      </c>
      <c r="D15" s="13" t="s">
        <v>74</v>
      </c>
      <c r="E15" s="183">
        <v>1427</v>
      </c>
      <c r="F15" s="183"/>
      <c r="G15" s="184">
        <v>7030</v>
      </c>
      <c r="H15" s="184"/>
      <c r="I15" s="185">
        <v>2.93</v>
      </c>
      <c r="J15" s="185"/>
      <c r="K15" s="25" t="s">
        <v>58</v>
      </c>
    </row>
    <row r="16" spans="1:11" ht="38.25" customHeight="1">
      <c r="A16" s="182" t="s">
        <v>115</v>
      </c>
      <c r="B16" s="182"/>
      <c r="C16" s="160" t="s">
        <v>83</v>
      </c>
      <c r="D16" s="13" t="s">
        <v>74</v>
      </c>
      <c r="E16" s="183">
        <v>1427</v>
      </c>
      <c r="F16" s="183"/>
      <c r="G16" s="184">
        <v>7064</v>
      </c>
      <c r="H16" s="184"/>
      <c r="I16" s="185">
        <v>2.9359999999999999</v>
      </c>
      <c r="J16" s="185"/>
      <c r="K16" s="25" t="s">
        <v>58</v>
      </c>
    </row>
    <row r="17" spans="1:11" ht="38.25" customHeight="1">
      <c r="A17" s="182" t="s">
        <v>107</v>
      </c>
      <c r="B17" s="182"/>
      <c r="C17" s="161" t="s">
        <v>83</v>
      </c>
      <c r="D17" s="13" t="s">
        <v>74</v>
      </c>
      <c r="E17" s="183">
        <v>1427</v>
      </c>
      <c r="F17" s="183"/>
      <c r="G17" s="184">
        <v>7045</v>
      </c>
      <c r="H17" s="184"/>
      <c r="I17" s="185">
        <v>2.9209999999999998</v>
      </c>
      <c r="J17" s="185"/>
      <c r="K17" s="25" t="s">
        <v>58</v>
      </c>
    </row>
    <row r="18" spans="1:11" ht="38.25" customHeight="1">
      <c r="A18" s="182" t="s">
        <v>108</v>
      </c>
      <c r="B18" s="182"/>
      <c r="C18" s="162" t="s">
        <v>83</v>
      </c>
      <c r="D18" s="13" t="s">
        <v>74</v>
      </c>
      <c r="E18" s="183">
        <v>1426</v>
      </c>
      <c r="F18" s="183"/>
      <c r="G18" s="184">
        <v>7096</v>
      </c>
      <c r="H18" s="184"/>
      <c r="I18" s="185">
        <v>2.9529999999999998</v>
      </c>
      <c r="J18" s="185"/>
      <c r="K18" s="25" t="s">
        <v>58</v>
      </c>
    </row>
    <row r="19" spans="1:11" ht="38.25" customHeight="1">
      <c r="A19" s="182" t="s">
        <v>110</v>
      </c>
      <c r="B19" s="182"/>
      <c r="C19" s="163" t="s">
        <v>83</v>
      </c>
      <c r="D19" s="13" t="s">
        <v>74</v>
      </c>
      <c r="E19" s="183">
        <v>1316</v>
      </c>
      <c r="F19" s="183"/>
      <c r="G19" s="184">
        <v>5600</v>
      </c>
      <c r="H19" s="184"/>
      <c r="I19" s="185">
        <v>3.3540000000000001</v>
      </c>
      <c r="J19" s="185"/>
      <c r="K19" s="25" t="s">
        <v>58</v>
      </c>
    </row>
    <row r="20" spans="1:11" ht="38.25" customHeight="1">
      <c r="A20" s="182" t="s">
        <v>111</v>
      </c>
      <c r="B20" s="182"/>
      <c r="C20" s="164" t="s">
        <v>83</v>
      </c>
      <c r="D20" s="13" t="s">
        <v>74</v>
      </c>
      <c r="E20" s="183">
        <v>1427</v>
      </c>
      <c r="F20" s="183"/>
      <c r="G20" s="184">
        <v>6955</v>
      </c>
      <c r="H20" s="184"/>
      <c r="I20" s="185">
        <v>2.9129999999999998</v>
      </c>
      <c r="J20" s="185"/>
      <c r="K20" s="25" t="s">
        <v>58</v>
      </c>
    </row>
    <row r="21" spans="1:11" ht="38.25" customHeight="1">
      <c r="A21" s="182" t="s">
        <v>112</v>
      </c>
      <c r="B21" s="182"/>
      <c r="C21" s="165" t="s">
        <v>83</v>
      </c>
      <c r="D21" s="13" t="s">
        <v>75</v>
      </c>
      <c r="E21" s="183">
        <v>1410</v>
      </c>
      <c r="F21" s="183"/>
      <c r="G21" s="184">
        <v>7065</v>
      </c>
      <c r="H21" s="184"/>
      <c r="I21" s="185">
        <v>3.5880000000000001</v>
      </c>
      <c r="J21" s="185"/>
      <c r="K21" s="25" t="s">
        <v>58</v>
      </c>
    </row>
    <row r="22" spans="1:11" ht="38.25" customHeight="1">
      <c r="A22" s="182" t="s">
        <v>113</v>
      </c>
      <c r="B22" s="182"/>
      <c r="C22" s="166" t="s">
        <v>83</v>
      </c>
      <c r="D22" s="13" t="s">
        <v>74</v>
      </c>
      <c r="E22" s="183">
        <v>1426</v>
      </c>
      <c r="F22" s="183"/>
      <c r="G22" s="184">
        <v>6841</v>
      </c>
      <c r="H22" s="184"/>
      <c r="I22" s="185">
        <v>2.948</v>
      </c>
      <c r="J22" s="185"/>
      <c r="K22" s="25" t="s">
        <v>58</v>
      </c>
    </row>
    <row r="23" spans="1:11" ht="38.25" customHeight="1">
      <c r="A23" s="182" t="s">
        <v>114</v>
      </c>
      <c r="B23" s="182"/>
      <c r="C23" s="167" t="s">
        <v>83</v>
      </c>
      <c r="D23" s="13" t="s">
        <v>74</v>
      </c>
      <c r="E23" s="183">
        <v>1421</v>
      </c>
      <c r="F23" s="183"/>
      <c r="G23" s="184">
        <v>7006</v>
      </c>
      <c r="H23" s="184"/>
      <c r="I23" s="185">
        <v>3.1549999999999998</v>
      </c>
      <c r="J23" s="185"/>
      <c r="K23" s="25" t="s">
        <v>58</v>
      </c>
    </row>
    <row r="24" spans="1:11" ht="38.25" customHeight="1">
      <c r="A24" s="182" t="s">
        <v>116</v>
      </c>
      <c r="B24" s="182"/>
      <c r="C24" s="168" t="s">
        <v>83</v>
      </c>
      <c r="D24" s="13" t="s">
        <v>74</v>
      </c>
      <c r="E24" s="183">
        <v>1416</v>
      </c>
      <c r="F24" s="183"/>
      <c r="G24" s="184">
        <v>7007</v>
      </c>
      <c r="H24" s="184"/>
      <c r="I24" s="185">
        <v>3.3740000000000001</v>
      </c>
      <c r="J24" s="185"/>
      <c r="K24" s="25" t="s">
        <v>58</v>
      </c>
    </row>
    <row r="25" spans="1:11" ht="38.25" customHeight="1">
      <c r="A25" s="182" t="s">
        <v>109</v>
      </c>
      <c r="B25" s="182"/>
      <c r="C25" s="169" t="s">
        <v>83</v>
      </c>
      <c r="D25" s="13" t="s">
        <v>74</v>
      </c>
      <c r="E25" s="183">
        <v>1431</v>
      </c>
      <c r="F25" s="183"/>
      <c r="G25" s="184">
        <v>6898</v>
      </c>
      <c r="H25" s="184"/>
      <c r="I25" s="185">
        <v>2.7749999999999999</v>
      </c>
      <c r="J25" s="185"/>
      <c r="K25" s="25" t="s">
        <v>58</v>
      </c>
    </row>
    <row r="26" spans="1:11" ht="38.25" customHeight="1">
      <c r="A26" s="182" t="s">
        <v>117</v>
      </c>
      <c r="B26" s="182"/>
      <c r="C26" s="170" t="s">
        <v>83</v>
      </c>
      <c r="D26" s="13" t="s">
        <v>74</v>
      </c>
      <c r="E26" s="183">
        <v>1427</v>
      </c>
      <c r="F26" s="183"/>
      <c r="G26" s="184">
        <v>7036</v>
      </c>
      <c r="H26" s="184"/>
      <c r="I26" s="185">
        <v>2.9020000000000001</v>
      </c>
      <c r="J26" s="185"/>
      <c r="K26" s="25" t="s">
        <v>58</v>
      </c>
    </row>
    <row r="27" spans="1:11" ht="17.25" customHeight="1">
      <c r="A27" s="186"/>
      <c r="B27" s="186"/>
      <c r="C27" s="186"/>
      <c r="D27" s="186"/>
      <c r="E27" s="186"/>
      <c r="F27" s="186"/>
      <c r="G27" s="186"/>
      <c r="H27" s="186"/>
      <c r="I27" s="186"/>
      <c r="J27" s="186"/>
    </row>
    <row r="28" spans="1:11" ht="26" customHeight="1">
      <c r="A28" s="26" t="s">
        <v>14</v>
      </c>
      <c r="B28" s="11"/>
      <c r="C28" s="11"/>
      <c r="D28" s="11"/>
      <c r="E28" s="11"/>
      <c r="F28" s="11"/>
      <c r="G28" s="11"/>
      <c r="H28" s="11"/>
      <c r="I28" s="11"/>
      <c r="J28" s="11"/>
    </row>
  </sheetData>
  <mergeCells count="82">
    <mergeCell ref="A1:J1"/>
    <mergeCell ref="B2:J2"/>
    <mergeCell ref="A3:B3"/>
    <mergeCell ref="C3:J3"/>
    <mergeCell ref="A4:B4"/>
    <mergeCell ref="C4:J4"/>
    <mergeCell ref="A5:B5"/>
    <mergeCell ref="C5:J5"/>
    <mergeCell ref="A6:J6"/>
    <mergeCell ref="A7:J7"/>
    <mergeCell ref="A8:B8"/>
    <mergeCell ref="A9:B9"/>
    <mergeCell ref="C9:D9"/>
    <mergeCell ref="E9:F9"/>
    <mergeCell ref="G9:H9"/>
    <mergeCell ref="I9:J9"/>
    <mergeCell ref="A10:B10"/>
    <mergeCell ref="C10:D10"/>
    <mergeCell ref="E10:F10"/>
    <mergeCell ref="G10:H10"/>
    <mergeCell ref="I10:J10"/>
    <mergeCell ref="A11:B11"/>
    <mergeCell ref="C11:D11"/>
    <mergeCell ref="E11:F11"/>
    <mergeCell ref="G11:H11"/>
    <mergeCell ref="I11:J11"/>
    <mergeCell ref="A12:J12"/>
    <mergeCell ref="A13:J13"/>
    <mergeCell ref="A14:B14"/>
    <mergeCell ref="C14:D14"/>
    <mergeCell ref="E14:F14"/>
    <mergeCell ref="G14:H14"/>
    <mergeCell ref="I14:J14"/>
    <mergeCell ref="A15:B15"/>
    <mergeCell ref="E15:F15"/>
    <mergeCell ref="G15:H15"/>
    <mergeCell ref="I15:J15"/>
    <mergeCell ref="A27:J27"/>
    <mergeCell ref="A16:B16"/>
    <mergeCell ref="E16:F16"/>
    <mergeCell ref="G16:H16"/>
    <mergeCell ref="I16:J16"/>
    <mergeCell ref="A17:B17"/>
    <mergeCell ref="E17:F17"/>
    <mergeCell ref="G17:H17"/>
    <mergeCell ref="I17:J17"/>
    <mergeCell ref="A18:B18"/>
    <mergeCell ref="E18:F18"/>
    <mergeCell ref="G18:H18"/>
    <mergeCell ref="I18:J18"/>
    <mergeCell ref="A19:B19"/>
    <mergeCell ref="E19:F19"/>
    <mergeCell ref="G19:H19"/>
    <mergeCell ref="I19:J19"/>
    <mergeCell ref="A20:B20"/>
    <mergeCell ref="E20:F20"/>
    <mergeCell ref="G20:H20"/>
    <mergeCell ref="I20:J20"/>
    <mergeCell ref="A21:B21"/>
    <mergeCell ref="E21:F21"/>
    <mergeCell ref="G21:H21"/>
    <mergeCell ref="I21:J21"/>
    <mergeCell ref="A22:B22"/>
    <mergeCell ref="E22:F22"/>
    <mergeCell ref="G22:H22"/>
    <mergeCell ref="I22:J22"/>
    <mergeCell ref="A23:B23"/>
    <mergeCell ref="E23:F23"/>
    <mergeCell ref="G23:H23"/>
    <mergeCell ref="I23:J23"/>
    <mergeCell ref="A26:B26"/>
    <mergeCell ref="E26:F26"/>
    <mergeCell ref="G26:H26"/>
    <mergeCell ref="I26:J26"/>
    <mergeCell ref="A24:B24"/>
    <mergeCell ref="E24:F24"/>
    <mergeCell ref="G24:H24"/>
    <mergeCell ref="I24:J24"/>
    <mergeCell ref="A25:B25"/>
    <mergeCell ref="E25:F25"/>
    <mergeCell ref="G25:H25"/>
    <mergeCell ref="I25:J25"/>
  </mergeCells>
  <pageMargins left="0.78749999999999998" right="0.78749999999999998" top="1.05277777777778" bottom="1.05277777777778" header="0.78749999999999998" footer="0.78749999999999998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3521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Final Scores</vt:lpstr>
      <vt:lpstr>Question Summary</vt:lpstr>
      <vt:lpstr>Question 1</vt:lpstr>
      <vt:lpstr>Question 2</vt:lpstr>
      <vt:lpstr>Question 3</vt:lpstr>
      <vt:lpstr>Question 4</vt:lpstr>
      <vt:lpstr>Question 5</vt:lpstr>
      <vt:lpstr>Question 6</vt:lpstr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Hunter</cp:lastModifiedBy>
  <cp:revision>253</cp:revision>
  <dcterms:created xsi:type="dcterms:W3CDTF">2016-11-27T15:39:56Z</dcterms:created>
  <dcterms:modified xsi:type="dcterms:W3CDTF">2016-11-27T19:43:12Z</dcterms:modified>
  <dc:language>en-US</dc:language>
</cp:coreProperties>
</file>